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užívatelia\jurcova_e\Pracovná plocha\VO 2022\Náhradné diely - Cintoríny\"/>
    </mc:Choice>
  </mc:AlternateContent>
  <xr:revisionPtr revIDLastSave="0" documentId="13_ncr:1_{4093AC36-933E-4CBF-9312-9548B5C1D59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3" i="1" l="1"/>
  <c r="F42" i="1"/>
  <c r="G42" i="1" s="1"/>
  <c r="H42" i="1" s="1"/>
  <c r="H39" i="1"/>
  <c r="G39" i="1"/>
  <c r="G40" i="1"/>
  <c r="F38" i="1"/>
  <c r="G38" i="1" s="1"/>
  <c r="H38" i="1" s="1"/>
  <c r="F39" i="1"/>
  <c r="F40" i="1"/>
  <c r="H40" i="1" s="1"/>
  <c r="H37" i="1"/>
  <c r="G37" i="1"/>
  <c r="F37" i="1"/>
  <c r="G35" i="1"/>
  <c r="H35" i="1" s="1"/>
  <c r="F35" i="1"/>
  <c r="F34" i="1"/>
  <c r="G34" i="1" s="1"/>
  <c r="F32" i="1"/>
  <c r="F30" i="1"/>
  <c r="G30" i="1" s="1"/>
  <c r="F29" i="1"/>
  <c r="G29" i="1"/>
  <c r="H29" i="1" s="1"/>
  <c r="F28" i="1"/>
  <c r="F26" i="1"/>
  <c r="G26" i="1" s="1"/>
  <c r="H26" i="1" s="1"/>
  <c r="H43" i="1" l="1"/>
  <c r="H32" i="1"/>
  <c r="G28" i="1"/>
  <c r="H28" i="1" s="1"/>
  <c r="H30" i="1"/>
  <c r="G32" i="1"/>
  <c r="H34" i="1"/>
  <c r="G43" i="1"/>
  <c r="F5" i="1"/>
  <c r="G5" i="1" s="1"/>
  <c r="H5" i="1" l="1"/>
  <c r="F25" i="1"/>
  <c r="F24" i="1"/>
  <c r="F22" i="1"/>
  <c r="F21" i="1"/>
  <c r="F19" i="1"/>
  <c r="F18" i="1"/>
  <c r="F14" i="1"/>
  <c r="F15" i="1"/>
  <c r="F16" i="1"/>
  <c r="F13" i="1"/>
  <c r="F6" i="1"/>
  <c r="F7" i="1"/>
  <c r="F8" i="1"/>
  <c r="F9" i="1"/>
  <c r="F10" i="1"/>
  <c r="F11" i="1"/>
  <c r="F4" i="1"/>
  <c r="F44" i="1" l="1"/>
  <c r="G8" i="1"/>
  <c r="H8" i="1" s="1"/>
  <c r="G7" i="1"/>
  <c r="H7" i="1" s="1"/>
  <c r="G21" i="1"/>
  <c r="H21" i="1" s="1"/>
  <c r="G14" i="1"/>
  <c r="H14" i="1" s="1"/>
  <c r="G22" i="1"/>
  <c r="H22" i="1" s="1"/>
  <c r="G11" i="1"/>
  <c r="H11" i="1" s="1"/>
  <c r="G16" i="1"/>
  <c r="H16" i="1" s="1"/>
  <c r="G19" i="1"/>
  <c r="H19" i="1" s="1"/>
  <c r="G10" i="1"/>
  <c r="H10" i="1" s="1"/>
  <c r="G15" i="1"/>
  <c r="H15" i="1" s="1"/>
  <c r="G25" i="1"/>
  <c r="H25" i="1" s="1"/>
  <c r="G4" i="1"/>
  <c r="G6" i="1"/>
  <c r="H6" i="1" s="1"/>
  <c r="G9" i="1"/>
  <c r="H9" i="1" s="1"/>
  <c r="G13" i="1"/>
  <c r="H13" i="1" s="1"/>
  <c r="G18" i="1"/>
  <c r="H18" i="1" s="1"/>
  <c r="G24" i="1"/>
  <c r="H24" i="1" s="1"/>
  <c r="G44" i="1" l="1"/>
  <c r="H4" i="1"/>
  <c r="H44" i="1" s="1"/>
</calcChain>
</file>

<file path=xl/sharedStrings.xml><?xml version="1.0" encoding="utf-8"?>
<sst xmlns="http://schemas.openxmlformats.org/spreadsheetml/2006/main" count="113" uniqueCount="70">
  <si>
    <t>Pol. č.:</t>
  </si>
  <si>
    <t>Názov položky:</t>
  </si>
  <si>
    <t>Cena celkom bez DPH:</t>
  </si>
  <si>
    <t>DPH 20%:</t>
  </si>
  <si>
    <t>Cena celkom    s DPH:</t>
  </si>
  <si>
    <t>ks</t>
  </si>
  <si>
    <t>SPOLU:</t>
  </si>
  <si>
    <t>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</si>
  <si>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</si>
  <si>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</si>
  <si>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</si>
  <si>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</si>
  <si>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</si>
  <si>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</si>
  <si>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</si>
  <si>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</si>
  <si>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</si>
  <si>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Mn/MJ: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</si>
  <si>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</si>
  <si>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</si>
  <si>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</si>
  <si>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</si>
  <si>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</si>
  <si>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</si>
  <si>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</si>
  <si>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</si>
  <si>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</si>
  <si>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</si>
  <si>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</si>
  <si>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 Cena bez DPH/MJ:</t>
  </si>
  <si>
    <t>Tlačidlo vyžínacej hlavy T35</t>
  </si>
  <si>
    <t>Vyžínacie lanko Duoline pr. 2,4mm/240m</t>
  </si>
  <si>
    <t>Reťaz 15"/38 cm</t>
  </si>
  <si>
    <t>Lišta do motorovej píly 15"/38 cm</t>
  </si>
  <si>
    <t>Kosačka LC356 VP:</t>
  </si>
  <si>
    <t>Sviečka</t>
  </si>
  <si>
    <t>Nôž</t>
  </si>
  <si>
    <t>Zberný kôš</t>
  </si>
  <si>
    <t>Filter vzduchový</t>
  </si>
  <si>
    <t>Krovinorez 525 RX:</t>
  </si>
  <si>
    <t>Fukár motorový125 BVX:</t>
  </si>
  <si>
    <t>Traktor CubCadet XT2 PR95:</t>
  </si>
  <si>
    <t>Filter olejový</t>
  </si>
  <si>
    <t>Hlava žacia T35 M12 poloautomatická</t>
  </si>
  <si>
    <t>Olej na reťaz Premium, 1liter</t>
  </si>
  <si>
    <t>Olej do 2-taktov-LS+, 1 liter</t>
  </si>
  <si>
    <t>Olej do 4-taktov-SEA 30,  1,4 litra</t>
  </si>
  <si>
    <t xml:space="preserve">Zoznam náhradných dielov </t>
  </si>
  <si>
    <t>Príloha č.2</t>
  </si>
  <si>
    <r>
      <rPr>
        <b/>
        <sz val="9"/>
        <rFont val="Calibri"/>
        <family val="2"/>
        <charset val="238"/>
        <scheme val="minor"/>
      </rPr>
      <t xml:space="preserve">Krovinorez Stihl FS 130 </t>
    </r>
    <r>
      <rPr>
        <sz val="9"/>
        <rFont val="Calibri"/>
        <family val="2"/>
        <charset val="238"/>
        <scheme val="minor"/>
      </rPr>
      <t>(starší typ):</t>
    </r>
  </si>
  <si>
    <t>22.</t>
  </si>
  <si>
    <t>Hlava žacia</t>
  </si>
  <si>
    <t>23.</t>
  </si>
  <si>
    <r>
      <rPr>
        <b/>
        <sz val="9"/>
        <rFont val="Calibri"/>
        <family val="2"/>
        <charset val="238"/>
        <scheme val="minor"/>
      </rPr>
      <t>Plotostrih Solo  164-55</t>
    </r>
    <r>
      <rPr>
        <sz val="9"/>
        <rFont val="Calibri"/>
        <family val="2"/>
        <charset val="238"/>
        <scheme val="minor"/>
      </rPr>
      <t xml:space="preserve">                          </t>
    </r>
  </si>
  <si>
    <r>
      <rPr>
        <b/>
        <sz val="9"/>
        <rFont val="Calibri"/>
        <family val="2"/>
        <charset val="238"/>
        <scheme val="minor"/>
      </rPr>
      <t xml:space="preserve">Vysávač, fukár Solo 442 </t>
    </r>
    <r>
      <rPr>
        <sz val="9"/>
        <rFont val="Calibri"/>
        <family val="2"/>
        <charset val="238"/>
        <scheme val="minor"/>
      </rPr>
      <t xml:space="preserve">                       </t>
    </r>
  </si>
  <si>
    <t>24.</t>
  </si>
  <si>
    <t>25.</t>
  </si>
  <si>
    <t>Píla motorová Stihl MS 231</t>
  </si>
  <si>
    <t>26.</t>
  </si>
  <si>
    <t>27.</t>
  </si>
  <si>
    <t>28.</t>
  </si>
  <si>
    <t xml:space="preserve">Reťaz </t>
  </si>
  <si>
    <t>29.</t>
  </si>
  <si>
    <t xml:space="preserve">Lišta </t>
  </si>
  <si>
    <t>Údržba strojov a zariadení</t>
  </si>
  <si>
    <t>30.</t>
  </si>
  <si>
    <t>31.</t>
  </si>
  <si>
    <t>Hydraulický olej VG 32 1 liter</t>
  </si>
  <si>
    <t>WD40 - Smart Straw 450 ml</t>
  </si>
  <si>
    <t>V...................................., dňa.................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</si>
</sst>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1" fillId="0" borderId="7" xfId="0" applyFont="1" applyBorder="1"/>
    <xf numFmtId="0" fontId="1" fillId="0" borderId="7" xfId="0" applyFont="1" applyBorder="1" applyAlignment="1">
      <alignment horizontal="left"/>
    </xf>
    <xf numFmtId="0" fontId="3" fillId="0" borderId="0" xfId="0" applyFont="1"/>
    <xf numFmtId="0" fontId="0" fillId="0" borderId="0" xfId="0" applyAlignment="1">
      <alignment horizontal="center"/>
    </xf>
    <xf numFmtId="4" fontId="1" fillId="0" borderId="7" xfId="0" applyNumberFormat="1" applyFont="1" applyBorder="1"/>
    <xf numFmtId="0" fontId="5" fillId="0" borderId="0" xfId="0" applyFont="1"/>
    <xf numFmtId="0" fontId="1" fillId="0" borderId="4" xfId="0" applyFont="1" applyBorder="1" applyAlignment="1">
      <alignment horizontal="center" wrapText="1"/>
    </xf>
    <xf numFmtId="0" fontId="1" fillId="0" borderId="4" xfId="0" applyFont="1" applyBorder="1"/>
    <xf numFmtId="0" fontId="0" fillId="0" borderId="0" xfId="0" applyFont="1"/>
    <xf numFmtId="4" fontId="1" fillId="0" borderId="4" xfId="0" applyNumberFormat="1" applyFont="1" applyBorder="1"/>
    <xf numFmtId="0" fontId="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4" fontId="6" fillId="0" borderId="9" xfId="0" applyNumberFormat="1" applyFont="1" applyBorder="1"/>
    <xf numFmtId="0" fontId="6" fillId="0" borderId="3" xfId="0" applyFont="1" applyBorder="1" applyAlignment="1">
      <alignment horizontal="left"/>
    </xf>
    <xf numFmtId="4" fontId="6" fillId="0" borderId="1" xfId="0" applyNumberFormat="1" applyFont="1" applyBorder="1"/>
    <xf numFmtId="0" fontId="7" fillId="0" borderId="1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6" fillId="0" borderId="2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4" fontId="6" fillId="0" borderId="3" xfId="0" applyNumberFormat="1" applyFont="1" applyBorder="1"/>
    <xf numFmtId="0" fontId="6" fillId="0" borderId="12" xfId="0" applyFont="1" applyBorder="1" applyAlignment="1">
      <alignment horizontal="left"/>
    </xf>
    <xf numFmtId="0" fontId="8" fillId="0" borderId="1" xfId="0" applyFont="1" applyFill="1" applyBorder="1" applyAlignment="1">
      <alignment horizontal="left" wrapText="1"/>
    </xf>
    <xf numFmtId="0" fontId="6" fillId="0" borderId="13" xfId="0" applyFont="1" applyBorder="1" applyAlignment="1">
      <alignment horizontal="right"/>
    </xf>
    <xf numFmtId="4" fontId="6" fillId="0" borderId="11" xfId="0" applyNumberFormat="1" applyFont="1" applyBorder="1"/>
    <xf numFmtId="0" fontId="6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8" fillId="0" borderId="5" xfId="0" applyFont="1" applyFill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352425</xdr:colOff>
      <xdr:row>44</xdr:row>
      <xdr:rowOff>171450</xdr:rowOff>
    </xdr:from>
    <xdr:ext cx="184731" cy="264560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52425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0</xdr:col>
      <xdr:colOff>342900</xdr:colOff>
      <xdr:row>44</xdr:row>
      <xdr:rowOff>142875</xdr:rowOff>
    </xdr:from>
    <xdr:ext cx="184731" cy="264560"/>
    <xdr:sp macro="" textlink="">
      <xdr:nvSpPr>
        <xdr:cNvPr id="4" name="BlokTextu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42900" y="1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tabSelected="1" topLeftCell="A40" zoomScale="130" zoomScaleNormal="130" workbookViewId="0">
      <selection activeCell="B48" sqref="B48"/>
    </sheetView>
  </sheetViews>
  <sheetFormatPr defaultRowHeight="15" x14ac:dyDescent="0.25"/>
  <cols>
    <col min="1" max="1" width="6.5703125" customWidth="1"/>
    <col min="2" max="2" width="30.28515625" customWidth="1"/>
    <col min="3" max="3" width="5.28515625" customWidth="1"/>
    <col min="4" max="4" width="4.85546875" customWidth="1"/>
    <col min="5" max="5" width="13" customWidth="1"/>
    <col min="6" max="6" width="12.85546875" customWidth="1"/>
    <col min="7" max="7" width="12.42578125" customWidth="1"/>
    <col min="8" max="8" width="14.140625" customWidth="1"/>
  </cols>
  <sheetData>
    <row r="1" spans="1:8" s="1" customFormat="1" ht="27" customHeight="1" x14ac:dyDescent="0.35">
      <c r="A1" s="6"/>
      <c r="B1" s="8" t="s">
        <v>47</v>
      </c>
      <c r="D1" s="2"/>
      <c r="H1" s="5" t="s">
        <v>48</v>
      </c>
    </row>
    <row r="2" spans="1:8" ht="15.75" thickBot="1" x14ac:dyDescent="0.3">
      <c r="A2" s="6"/>
      <c r="B2" s="1"/>
      <c r="C2" s="1"/>
      <c r="D2" s="2"/>
      <c r="E2" s="1"/>
      <c r="F2" s="1"/>
      <c r="G2" s="1"/>
      <c r="H2" s="1"/>
    </row>
    <row r="3" spans="1:8" s="11" customFormat="1" ht="31.35" customHeight="1" thickBot="1" x14ac:dyDescent="0.3">
      <c r="A3" s="9" t="s">
        <v>0</v>
      </c>
      <c r="B3" s="10" t="s">
        <v>1</v>
      </c>
      <c r="C3" s="31" t="s">
        <v>17</v>
      </c>
      <c r="D3" s="32"/>
      <c r="E3" s="9" t="s">
        <v>29</v>
      </c>
      <c r="F3" s="9" t="s">
        <v>2</v>
      </c>
      <c r="G3" s="9" t="s">
        <v>3</v>
      </c>
      <c r="H3" s="9" t="s">
        <v>4</v>
      </c>
    </row>
    <row r="4" spans="1:8" s="1" customFormat="1" ht="15" customHeight="1" x14ac:dyDescent="0.25">
      <c r="A4" s="23" t="s">
        <v>7</v>
      </c>
      <c r="B4" s="20" t="s">
        <v>43</v>
      </c>
      <c r="C4" s="22">
        <v>15</v>
      </c>
      <c r="D4" s="24" t="s">
        <v>5</v>
      </c>
      <c r="E4" s="25"/>
      <c r="F4" s="17">
        <f t="shared" ref="F4:F5" si="0">C4*E4</f>
        <v>0</v>
      </c>
      <c r="G4" s="17">
        <f t="shared" ref="G4:G5" si="1">F4*0.2</f>
        <v>0</v>
      </c>
      <c r="H4" s="19">
        <f t="shared" ref="H4:H5" si="2">F4+G4</f>
        <v>0</v>
      </c>
    </row>
    <row r="5" spans="1:8" s="1" customFormat="1" x14ac:dyDescent="0.25">
      <c r="A5" s="30" t="s">
        <v>18</v>
      </c>
      <c r="B5" s="20" t="s">
        <v>30</v>
      </c>
      <c r="C5" s="22">
        <v>5</v>
      </c>
      <c r="D5" s="18" t="s">
        <v>5</v>
      </c>
      <c r="E5" s="25"/>
      <c r="F5" s="17">
        <f t="shared" si="0"/>
        <v>0</v>
      </c>
      <c r="G5" s="17">
        <f t="shared" si="1"/>
        <v>0</v>
      </c>
      <c r="H5" s="19">
        <f t="shared" si="2"/>
        <v>0</v>
      </c>
    </row>
    <row r="6" spans="1:8" s="1" customFormat="1" ht="15" customHeight="1" x14ac:dyDescent="0.25">
      <c r="A6" s="30" t="s">
        <v>19</v>
      </c>
      <c r="B6" s="20" t="s">
        <v>31</v>
      </c>
      <c r="C6" s="22">
        <v>8</v>
      </c>
      <c r="D6" s="18" t="s">
        <v>5</v>
      </c>
      <c r="E6" s="25"/>
      <c r="F6" s="17">
        <f t="shared" ref="F6:F11" si="3">C6*E6</f>
        <v>0</v>
      </c>
      <c r="G6" s="17">
        <f t="shared" ref="G6:G26" si="4">F6*0.2</f>
        <v>0</v>
      </c>
      <c r="H6" s="19">
        <f t="shared" ref="H6:H26" si="5">F6+G6</f>
        <v>0</v>
      </c>
    </row>
    <row r="7" spans="1:8" s="1" customFormat="1" x14ac:dyDescent="0.25">
      <c r="A7" s="30" t="s">
        <v>20</v>
      </c>
      <c r="B7" s="20" t="s">
        <v>44</v>
      </c>
      <c r="C7" s="22">
        <v>1</v>
      </c>
      <c r="D7" s="18" t="s">
        <v>5</v>
      </c>
      <c r="E7" s="25"/>
      <c r="F7" s="17">
        <f t="shared" si="3"/>
        <v>0</v>
      </c>
      <c r="G7" s="17">
        <f t="shared" si="4"/>
        <v>0</v>
      </c>
      <c r="H7" s="19">
        <f t="shared" si="5"/>
        <v>0</v>
      </c>
    </row>
    <row r="8" spans="1:8" s="1" customFormat="1" x14ac:dyDescent="0.25">
      <c r="A8" s="23" t="s">
        <v>21</v>
      </c>
      <c r="B8" s="20" t="s">
        <v>45</v>
      </c>
      <c r="C8" s="22">
        <v>4</v>
      </c>
      <c r="D8" s="18" t="s">
        <v>5</v>
      </c>
      <c r="E8" s="25"/>
      <c r="F8" s="17">
        <f t="shared" si="3"/>
        <v>0</v>
      </c>
      <c r="G8" s="17">
        <f t="shared" si="4"/>
        <v>0</v>
      </c>
      <c r="H8" s="19">
        <f t="shared" si="5"/>
        <v>0</v>
      </c>
    </row>
    <row r="9" spans="1:8" s="1" customFormat="1" x14ac:dyDescent="0.25">
      <c r="A9" s="23" t="s">
        <v>22</v>
      </c>
      <c r="B9" s="20" t="s">
        <v>46</v>
      </c>
      <c r="C9" s="22">
        <v>2</v>
      </c>
      <c r="D9" s="18" t="s">
        <v>5</v>
      </c>
      <c r="E9" s="25"/>
      <c r="F9" s="17">
        <f t="shared" si="3"/>
        <v>0</v>
      </c>
      <c r="G9" s="17">
        <f t="shared" si="4"/>
        <v>0</v>
      </c>
      <c r="H9" s="19">
        <f t="shared" si="5"/>
        <v>0</v>
      </c>
    </row>
    <row r="10" spans="1:8" s="1" customFormat="1" x14ac:dyDescent="0.25">
      <c r="A10" s="23" t="s">
        <v>23</v>
      </c>
      <c r="B10" s="20" t="s">
        <v>32</v>
      </c>
      <c r="C10" s="22">
        <v>5</v>
      </c>
      <c r="D10" s="18" t="s">
        <v>5</v>
      </c>
      <c r="E10" s="25"/>
      <c r="F10" s="17">
        <f t="shared" si="3"/>
        <v>0</v>
      </c>
      <c r="G10" s="17">
        <f t="shared" si="4"/>
        <v>0</v>
      </c>
      <c r="H10" s="19">
        <f t="shared" si="5"/>
        <v>0</v>
      </c>
    </row>
    <row r="11" spans="1:8" s="1" customFormat="1" x14ac:dyDescent="0.25">
      <c r="A11" s="23" t="s">
        <v>24</v>
      </c>
      <c r="B11" s="20" t="s">
        <v>33</v>
      </c>
      <c r="C11" s="22">
        <v>2</v>
      </c>
      <c r="D11" s="18" t="s">
        <v>5</v>
      </c>
      <c r="E11" s="25"/>
      <c r="F11" s="17">
        <f t="shared" si="3"/>
        <v>0</v>
      </c>
      <c r="G11" s="17">
        <f t="shared" si="4"/>
        <v>0</v>
      </c>
      <c r="H11" s="19">
        <f t="shared" si="5"/>
        <v>0</v>
      </c>
    </row>
    <row r="12" spans="1:8" s="1" customFormat="1" x14ac:dyDescent="0.25">
      <c r="A12" s="23"/>
      <c r="B12" s="27" t="s">
        <v>34</v>
      </c>
      <c r="C12" s="22"/>
      <c r="D12" s="24"/>
      <c r="E12" s="25"/>
      <c r="F12" s="19"/>
      <c r="G12" s="17"/>
      <c r="H12" s="19"/>
    </row>
    <row r="13" spans="1:8" s="1" customFormat="1" x14ac:dyDescent="0.25">
      <c r="A13" s="23" t="s">
        <v>25</v>
      </c>
      <c r="B13" s="20" t="s">
        <v>35</v>
      </c>
      <c r="C13" s="22">
        <v>2</v>
      </c>
      <c r="D13" s="18" t="s">
        <v>5</v>
      </c>
      <c r="E13" s="25"/>
      <c r="F13" s="19">
        <f>C13*E13</f>
        <v>0</v>
      </c>
      <c r="G13" s="17">
        <f t="shared" si="4"/>
        <v>0</v>
      </c>
      <c r="H13" s="19">
        <f t="shared" si="5"/>
        <v>0</v>
      </c>
    </row>
    <row r="14" spans="1:8" s="1" customFormat="1" x14ac:dyDescent="0.25">
      <c r="A14" s="23" t="s">
        <v>26</v>
      </c>
      <c r="B14" s="20" t="s">
        <v>36</v>
      </c>
      <c r="C14" s="22">
        <v>1</v>
      </c>
      <c r="D14" s="18" t="s">
        <v>5</v>
      </c>
      <c r="E14" s="25"/>
      <c r="F14" s="19">
        <f t="shared" ref="F14:F16" si="6">C14*E14</f>
        <v>0</v>
      </c>
      <c r="G14" s="17">
        <f t="shared" si="4"/>
        <v>0</v>
      </c>
      <c r="H14" s="19">
        <f t="shared" si="5"/>
        <v>0</v>
      </c>
    </row>
    <row r="15" spans="1:8" s="1" customFormat="1" x14ac:dyDescent="0.25">
      <c r="A15" s="23" t="s">
        <v>27</v>
      </c>
      <c r="B15" s="20" t="s">
        <v>37</v>
      </c>
      <c r="C15" s="22">
        <v>1</v>
      </c>
      <c r="D15" s="18" t="s">
        <v>5</v>
      </c>
      <c r="E15" s="25"/>
      <c r="F15" s="19">
        <f t="shared" si="6"/>
        <v>0</v>
      </c>
      <c r="G15" s="17">
        <f t="shared" si="4"/>
        <v>0</v>
      </c>
      <c r="H15" s="17">
        <f t="shared" si="5"/>
        <v>0</v>
      </c>
    </row>
    <row r="16" spans="1:8" s="1" customFormat="1" x14ac:dyDescent="0.25">
      <c r="A16" s="23" t="s">
        <v>28</v>
      </c>
      <c r="B16" s="20" t="s">
        <v>38</v>
      </c>
      <c r="C16" s="22">
        <v>2</v>
      </c>
      <c r="D16" s="18" t="s">
        <v>5</v>
      </c>
      <c r="E16" s="25"/>
      <c r="F16" s="19">
        <f t="shared" si="6"/>
        <v>0</v>
      </c>
      <c r="G16" s="17">
        <f t="shared" si="4"/>
        <v>0</v>
      </c>
      <c r="H16" s="19">
        <f t="shared" si="5"/>
        <v>0</v>
      </c>
    </row>
    <row r="17" spans="1:8" s="1" customFormat="1" x14ac:dyDescent="0.25">
      <c r="A17" s="23"/>
      <c r="B17" s="27" t="s">
        <v>39</v>
      </c>
      <c r="C17" s="22"/>
      <c r="D17" s="26"/>
      <c r="E17" s="25"/>
      <c r="F17" s="19"/>
      <c r="G17" s="17"/>
      <c r="H17" s="19"/>
    </row>
    <row r="18" spans="1:8" s="1" customFormat="1" x14ac:dyDescent="0.25">
      <c r="A18" s="23" t="s">
        <v>8</v>
      </c>
      <c r="B18" s="20" t="s">
        <v>35</v>
      </c>
      <c r="C18" s="22">
        <v>2</v>
      </c>
      <c r="D18" s="18" t="s">
        <v>5</v>
      </c>
      <c r="E18" s="25"/>
      <c r="F18" s="19">
        <f>C18*E18</f>
        <v>0</v>
      </c>
      <c r="G18" s="17">
        <f t="shared" si="4"/>
        <v>0</v>
      </c>
      <c r="H18" s="19">
        <f t="shared" si="5"/>
        <v>0</v>
      </c>
    </row>
    <row r="19" spans="1:8" s="1" customFormat="1" x14ac:dyDescent="0.25">
      <c r="A19" s="23" t="s">
        <v>9</v>
      </c>
      <c r="B19" s="20" t="s">
        <v>38</v>
      </c>
      <c r="C19" s="22">
        <v>2</v>
      </c>
      <c r="D19" s="18" t="s">
        <v>5</v>
      </c>
      <c r="E19" s="25"/>
      <c r="F19" s="19">
        <f>C19*E19</f>
        <v>0</v>
      </c>
      <c r="G19" s="17">
        <f t="shared" si="4"/>
        <v>0</v>
      </c>
      <c r="H19" s="19">
        <f t="shared" si="5"/>
        <v>0</v>
      </c>
    </row>
    <row r="20" spans="1:8" s="1" customFormat="1" x14ac:dyDescent="0.25">
      <c r="A20" s="23"/>
      <c r="B20" s="27" t="s">
        <v>40</v>
      </c>
      <c r="C20" s="22"/>
      <c r="D20" s="16"/>
      <c r="E20" s="25"/>
      <c r="F20" s="19"/>
      <c r="G20" s="17"/>
      <c r="H20" s="19"/>
    </row>
    <row r="21" spans="1:8" s="1" customFormat="1" x14ac:dyDescent="0.25">
      <c r="A21" s="23" t="s">
        <v>10</v>
      </c>
      <c r="B21" s="20" t="s">
        <v>35</v>
      </c>
      <c r="C21" s="22">
        <v>2</v>
      </c>
      <c r="D21" s="18" t="s">
        <v>5</v>
      </c>
      <c r="E21" s="25"/>
      <c r="F21" s="19">
        <f>C21*E21</f>
        <v>0</v>
      </c>
      <c r="G21" s="17">
        <f t="shared" si="4"/>
        <v>0</v>
      </c>
      <c r="H21" s="19">
        <f t="shared" si="5"/>
        <v>0</v>
      </c>
    </row>
    <row r="22" spans="1:8" s="1" customFormat="1" x14ac:dyDescent="0.25">
      <c r="A22" s="23" t="s">
        <v>11</v>
      </c>
      <c r="B22" s="20" t="s">
        <v>38</v>
      </c>
      <c r="C22" s="22">
        <v>2</v>
      </c>
      <c r="D22" s="18" t="s">
        <v>5</v>
      </c>
      <c r="E22" s="25"/>
      <c r="F22" s="19">
        <f>C22*E22</f>
        <v>0</v>
      </c>
      <c r="G22" s="17">
        <f t="shared" si="4"/>
        <v>0</v>
      </c>
      <c r="H22" s="19">
        <f t="shared" si="5"/>
        <v>0</v>
      </c>
    </row>
    <row r="23" spans="1:8" s="1" customFormat="1" x14ac:dyDescent="0.25">
      <c r="A23" s="23"/>
      <c r="B23" s="27" t="s">
        <v>41</v>
      </c>
      <c r="C23" s="22"/>
      <c r="D23" s="18"/>
      <c r="E23" s="25"/>
      <c r="F23" s="19"/>
      <c r="G23" s="17"/>
      <c r="H23" s="19"/>
    </row>
    <row r="24" spans="1:8" s="1" customFormat="1" x14ac:dyDescent="0.25">
      <c r="A24" s="23" t="s">
        <v>12</v>
      </c>
      <c r="B24" s="20" t="s">
        <v>35</v>
      </c>
      <c r="C24" s="22">
        <v>2</v>
      </c>
      <c r="D24" s="18" t="s">
        <v>5</v>
      </c>
      <c r="E24" s="25"/>
      <c r="F24" s="19">
        <f>C24*E24</f>
        <v>0</v>
      </c>
      <c r="G24" s="17">
        <f t="shared" si="4"/>
        <v>0</v>
      </c>
      <c r="H24" s="19">
        <f t="shared" si="5"/>
        <v>0</v>
      </c>
    </row>
    <row r="25" spans="1:8" s="1" customFormat="1" x14ac:dyDescent="0.25">
      <c r="A25" s="23" t="s">
        <v>13</v>
      </c>
      <c r="B25" s="20" t="s">
        <v>38</v>
      </c>
      <c r="C25" s="22">
        <v>2</v>
      </c>
      <c r="D25" s="18" t="s">
        <v>5</v>
      </c>
      <c r="E25" s="25"/>
      <c r="F25" s="19">
        <f t="shared" ref="F25:F26" si="7">C25*E25</f>
        <v>0</v>
      </c>
      <c r="G25" s="17">
        <f t="shared" si="4"/>
        <v>0</v>
      </c>
      <c r="H25" s="17">
        <f t="shared" si="5"/>
        <v>0</v>
      </c>
    </row>
    <row r="26" spans="1:8" s="1" customFormat="1" x14ac:dyDescent="0.25">
      <c r="A26" s="23" t="s">
        <v>14</v>
      </c>
      <c r="B26" s="21" t="s">
        <v>42</v>
      </c>
      <c r="C26" s="28">
        <v>2</v>
      </c>
      <c r="D26" s="18" t="s">
        <v>5</v>
      </c>
      <c r="E26" s="29"/>
      <c r="F26" s="19">
        <f t="shared" si="7"/>
        <v>0</v>
      </c>
      <c r="G26" s="17">
        <f t="shared" si="4"/>
        <v>0</v>
      </c>
      <c r="H26" s="17">
        <f t="shared" si="5"/>
        <v>0</v>
      </c>
    </row>
    <row r="27" spans="1:8" s="1" customFormat="1" x14ac:dyDescent="0.25">
      <c r="A27" s="23"/>
      <c r="B27" s="21" t="s">
        <v>49</v>
      </c>
      <c r="C27" s="28"/>
      <c r="D27" s="18"/>
      <c r="E27" s="29"/>
      <c r="F27" s="19"/>
      <c r="G27" s="17"/>
      <c r="H27" s="17"/>
    </row>
    <row r="28" spans="1:8" s="1" customFormat="1" x14ac:dyDescent="0.25">
      <c r="A28" s="23" t="s">
        <v>15</v>
      </c>
      <c r="B28" s="21" t="s">
        <v>35</v>
      </c>
      <c r="C28" s="28">
        <v>4</v>
      </c>
      <c r="D28" s="18" t="s">
        <v>5</v>
      </c>
      <c r="E28" s="29"/>
      <c r="F28" s="19">
        <f>C28*E28</f>
        <v>0</v>
      </c>
      <c r="G28" s="17">
        <f>F28*0.2</f>
        <v>0</v>
      </c>
      <c r="H28" s="17">
        <f>F28+G28</f>
        <v>0</v>
      </c>
    </row>
    <row r="29" spans="1:8" s="1" customFormat="1" x14ac:dyDescent="0.25">
      <c r="A29" s="23" t="s">
        <v>16</v>
      </c>
      <c r="B29" s="21" t="s">
        <v>38</v>
      </c>
      <c r="C29" s="28">
        <v>4</v>
      </c>
      <c r="D29" s="18" t="s">
        <v>5</v>
      </c>
      <c r="E29" s="29"/>
      <c r="F29" s="19">
        <f>C29*E29</f>
        <v>0</v>
      </c>
      <c r="G29" s="17">
        <f>F29*0.2</f>
        <v>0</v>
      </c>
      <c r="H29" s="17">
        <f>F29+G29</f>
        <v>0</v>
      </c>
    </row>
    <row r="30" spans="1:8" s="1" customFormat="1" x14ac:dyDescent="0.25">
      <c r="A30" s="23" t="s">
        <v>50</v>
      </c>
      <c r="B30" s="21" t="s">
        <v>51</v>
      </c>
      <c r="C30" s="28">
        <v>10</v>
      </c>
      <c r="D30" s="18" t="s">
        <v>5</v>
      </c>
      <c r="E30" s="29"/>
      <c r="F30" s="19">
        <f>C30*E30</f>
        <v>0</v>
      </c>
      <c r="G30" s="17">
        <f>F30*0.2</f>
        <v>0</v>
      </c>
      <c r="H30" s="17">
        <f>F30+G30</f>
        <v>0</v>
      </c>
    </row>
    <row r="31" spans="1:8" s="1" customFormat="1" x14ac:dyDescent="0.25">
      <c r="A31" s="23"/>
      <c r="B31" s="21" t="s">
        <v>53</v>
      </c>
      <c r="C31" s="28"/>
      <c r="D31" s="18"/>
      <c r="E31" s="29"/>
      <c r="F31" s="19"/>
      <c r="G31" s="17"/>
      <c r="H31" s="17"/>
    </row>
    <row r="32" spans="1:8" s="1" customFormat="1" x14ac:dyDescent="0.25">
      <c r="A32" s="23" t="s">
        <v>52</v>
      </c>
      <c r="B32" s="21" t="s">
        <v>35</v>
      </c>
      <c r="C32" s="28">
        <v>2</v>
      </c>
      <c r="D32" s="18" t="s">
        <v>5</v>
      </c>
      <c r="E32" s="29"/>
      <c r="F32" s="19">
        <f>C32*E32</f>
        <v>0</v>
      </c>
      <c r="G32" s="17">
        <f>F32*0.2</f>
        <v>0</v>
      </c>
      <c r="H32" s="17">
        <f>F32+G32</f>
        <v>0</v>
      </c>
    </row>
    <row r="33" spans="1:8" s="1" customFormat="1" x14ac:dyDescent="0.25">
      <c r="A33" s="23"/>
      <c r="B33" s="21" t="s">
        <v>54</v>
      </c>
      <c r="C33" s="28"/>
      <c r="D33" s="18"/>
      <c r="E33" s="29"/>
      <c r="F33" s="19"/>
      <c r="G33" s="17"/>
      <c r="H33" s="17"/>
    </row>
    <row r="34" spans="1:8" s="1" customFormat="1" x14ac:dyDescent="0.25">
      <c r="A34" s="23" t="s">
        <v>55</v>
      </c>
      <c r="B34" s="21" t="s">
        <v>35</v>
      </c>
      <c r="C34" s="28">
        <v>2</v>
      </c>
      <c r="D34" s="18" t="s">
        <v>5</v>
      </c>
      <c r="E34" s="29"/>
      <c r="F34" s="19">
        <f>C34*E34</f>
        <v>0</v>
      </c>
      <c r="G34" s="17">
        <f>F34*0.2</f>
        <v>0</v>
      </c>
      <c r="H34" s="17">
        <f>F34+G34</f>
        <v>0</v>
      </c>
    </row>
    <row r="35" spans="1:8" s="1" customFormat="1" x14ac:dyDescent="0.25">
      <c r="A35" s="23" t="s">
        <v>56</v>
      </c>
      <c r="B35" s="21" t="s">
        <v>38</v>
      </c>
      <c r="C35" s="28">
        <v>2</v>
      </c>
      <c r="D35" s="18" t="s">
        <v>5</v>
      </c>
      <c r="E35" s="29"/>
      <c r="F35" s="19">
        <f>C35*E35</f>
        <v>0</v>
      </c>
      <c r="G35" s="17">
        <f>F35*0.2</f>
        <v>0</v>
      </c>
      <c r="H35" s="17">
        <f>F35+G35</f>
        <v>0</v>
      </c>
    </row>
    <row r="36" spans="1:8" s="1" customFormat="1" x14ac:dyDescent="0.25">
      <c r="A36" s="23"/>
      <c r="B36" s="33" t="s">
        <v>57</v>
      </c>
      <c r="C36" s="28"/>
      <c r="D36" s="18"/>
      <c r="E36" s="29"/>
      <c r="F36" s="19"/>
      <c r="G36" s="17"/>
      <c r="H36" s="17"/>
    </row>
    <row r="37" spans="1:8" s="1" customFormat="1" x14ac:dyDescent="0.25">
      <c r="A37" s="23" t="s">
        <v>58</v>
      </c>
      <c r="B37" s="21" t="s">
        <v>35</v>
      </c>
      <c r="C37" s="28">
        <v>4</v>
      </c>
      <c r="D37" s="18" t="s">
        <v>5</v>
      </c>
      <c r="E37" s="29"/>
      <c r="F37" s="19">
        <f>C37*E37</f>
        <v>0</v>
      </c>
      <c r="G37" s="17">
        <f>F37*0.2</f>
        <v>0</v>
      </c>
      <c r="H37" s="17">
        <f>F37+G37</f>
        <v>0</v>
      </c>
    </row>
    <row r="38" spans="1:8" s="1" customFormat="1" x14ac:dyDescent="0.25">
      <c r="A38" s="23" t="s">
        <v>59</v>
      </c>
      <c r="B38" s="21" t="s">
        <v>38</v>
      </c>
      <c r="C38" s="28">
        <v>4</v>
      </c>
      <c r="D38" s="18" t="s">
        <v>5</v>
      </c>
      <c r="E38" s="29"/>
      <c r="F38" s="19">
        <f t="shared" ref="F38:F40" si="8">C38*E38</f>
        <v>0</v>
      </c>
      <c r="G38" s="17">
        <f t="shared" ref="G38:G40" si="9">F38*0.2</f>
        <v>0</v>
      </c>
      <c r="H38" s="17">
        <f t="shared" ref="H38:H40" si="10">F38+G38</f>
        <v>0</v>
      </c>
    </row>
    <row r="39" spans="1:8" s="1" customFormat="1" x14ac:dyDescent="0.25">
      <c r="A39" s="23" t="s">
        <v>60</v>
      </c>
      <c r="B39" s="21" t="s">
        <v>61</v>
      </c>
      <c r="C39" s="28">
        <v>4</v>
      </c>
      <c r="D39" s="18" t="s">
        <v>5</v>
      </c>
      <c r="E39" s="29"/>
      <c r="F39" s="19">
        <f t="shared" si="8"/>
        <v>0</v>
      </c>
      <c r="G39" s="17">
        <f t="shared" si="9"/>
        <v>0</v>
      </c>
      <c r="H39" s="17">
        <f t="shared" si="10"/>
        <v>0</v>
      </c>
    </row>
    <row r="40" spans="1:8" s="1" customFormat="1" x14ac:dyDescent="0.25">
      <c r="A40" s="23" t="s">
        <v>62</v>
      </c>
      <c r="B40" s="21" t="s">
        <v>63</v>
      </c>
      <c r="C40" s="28">
        <v>2</v>
      </c>
      <c r="D40" s="16" t="s">
        <v>5</v>
      </c>
      <c r="E40" s="29"/>
      <c r="F40" s="19">
        <f t="shared" si="8"/>
        <v>0</v>
      </c>
      <c r="G40" s="17">
        <f t="shared" si="9"/>
        <v>0</v>
      </c>
      <c r="H40" s="17">
        <f t="shared" si="10"/>
        <v>0</v>
      </c>
    </row>
    <row r="41" spans="1:8" s="1" customFormat="1" x14ac:dyDescent="0.25">
      <c r="A41" s="23"/>
      <c r="B41" s="33" t="s">
        <v>64</v>
      </c>
      <c r="C41" s="28"/>
      <c r="D41" s="18"/>
      <c r="E41" s="29"/>
      <c r="F41" s="19"/>
      <c r="G41" s="17"/>
      <c r="H41" s="17"/>
    </row>
    <row r="42" spans="1:8" s="1" customFormat="1" x14ac:dyDescent="0.25">
      <c r="A42" s="23" t="s">
        <v>65</v>
      </c>
      <c r="B42" s="21" t="s">
        <v>67</v>
      </c>
      <c r="C42" s="28">
        <v>2</v>
      </c>
      <c r="D42" s="18" t="s">
        <v>5</v>
      </c>
      <c r="E42" s="29"/>
      <c r="F42" s="19">
        <f>C42*E42</f>
        <v>0</v>
      </c>
      <c r="G42" s="17">
        <f>F42*0.2</f>
        <v>0</v>
      </c>
      <c r="H42" s="17">
        <f>F42+G42</f>
        <v>0</v>
      </c>
    </row>
    <row r="43" spans="1:8" s="1" customFormat="1" ht="15.75" thickBot="1" x14ac:dyDescent="0.3">
      <c r="A43" s="23" t="s">
        <v>66</v>
      </c>
      <c r="B43" s="21" t="s">
        <v>68</v>
      </c>
      <c r="C43" s="28">
        <v>2</v>
      </c>
      <c r="D43" s="18" t="s">
        <v>5</v>
      </c>
      <c r="E43" s="29"/>
      <c r="F43" s="19">
        <f>C43*E43</f>
        <v>0</v>
      </c>
      <c r="G43" s="17">
        <f>F43*0.2</f>
        <v>0</v>
      </c>
      <c r="H43" s="17">
        <f>F43+G43</f>
        <v>0</v>
      </c>
    </row>
    <row r="44" spans="1:8" ht="23.85" customHeight="1" thickBot="1" x14ac:dyDescent="0.3">
      <c r="A44" s="15"/>
      <c r="B44" s="3" t="s">
        <v>6</v>
      </c>
      <c r="C44" s="3"/>
      <c r="D44" s="4"/>
      <c r="E44" s="7"/>
      <c r="F44" s="12">
        <f>SUM(F4:F43)</f>
        <v>0</v>
      </c>
      <c r="G44" s="12">
        <f>SUM(G4:G43)</f>
        <v>0</v>
      </c>
      <c r="H44" s="12">
        <f>SUM(H4:H43)</f>
        <v>0</v>
      </c>
    </row>
    <row r="45" spans="1:8" x14ac:dyDescent="0.25">
      <c r="C45" s="14"/>
    </row>
    <row r="46" spans="1:8" s="1" customFormat="1" x14ac:dyDescent="0.25">
      <c r="C46" s="14"/>
    </row>
    <row r="47" spans="1:8" s="1" customFormat="1" x14ac:dyDescent="0.25">
      <c r="C47" s="14"/>
    </row>
    <row r="48" spans="1:8" x14ac:dyDescent="0.25">
      <c r="A48" s="6"/>
      <c r="B48" s="13" t="s">
        <v>69</v>
      </c>
      <c r="C48" s="1"/>
      <c r="D48" s="2"/>
      <c r="E48" s="1"/>
      <c r="F48" s="1"/>
      <c r="G48" s="1"/>
      <c r="H48" s="5"/>
    </row>
  </sheetData>
  <mergeCells count="1">
    <mergeCell ref="C3:D3"/>
  </mergeCells>
  <phoneticPr fontId="4" type="noConversion"/>
  <pageMargins left="0.19685039370078741" right="0" top="0.5511811023622047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hsqintec@hotmail.com</dc:creator>
  <cp:lastModifiedBy>Ing. Elena Jurčová</cp:lastModifiedBy>
  <cp:lastPrinted>2022-02-10T09:19:12Z</cp:lastPrinted>
  <dcterms:created xsi:type="dcterms:W3CDTF">2016-10-21T06:07:57Z</dcterms:created>
  <dcterms:modified xsi:type="dcterms:W3CDTF">2022-02-10T09:22:29Z</dcterms:modified>
</cp:coreProperties>
</file>