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jurcova_e\Pracovná plocha\VO 2023\Náhradné diely - Lokomotíva\"/>
    </mc:Choice>
  </mc:AlternateContent>
  <xr:revisionPtr revIDLastSave="0" documentId="13_ncr:1_{1806CDCF-2C9A-41E9-AA78-E3342A610E2D}" xr6:coauthVersionLast="47" xr6:coauthVersionMax="47" xr10:uidLastSave="{00000000-0000-0000-0000-000000000000}"/>
  <bookViews>
    <workbookView xWindow="-120" yWindow="-120" windowWidth="29040" windowHeight="15840" xr2:uid="{1AFBB506-C98D-4A33-9246-F94BEE3578C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K33" i="1"/>
  <c r="K34" i="1"/>
  <c r="K35" i="1"/>
  <c r="J32" i="1"/>
  <c r="J33" i="1"/>
  <c r="J34" i="1"/>
  <c r="J35" i="1"/>
  <c r="I32" i="1"/>
  <c r="I33" i="1"/>
  <c r="I34" i="1"/>
  <c r="I35" i="1"/>
  <c r="J31" i="1"/>
  <c r="K31" i="1" s="1"/>
  <c r="I31" i="1"/>
  <c r="K28" i="1"/>
  <c r="J28" i="1"/>
  <c r="I28" i="1"/>
  <c r="K27" i="1"/>
  <c r="J27" i="1"/>
  <c r="I27" i="1"/>
  <c r="K24" i="1"/>
  <c r="J24" i="1"/>
  <c r="I24" i="1"/>
  <c r="I23" i="1"/>
  <c r="I36" i="1" s="1"/>
  <c r="K14" i="1"/>
  <c r="K15" i="1"/>
  <c r="K16" i="1"/>
  <c r="K17" i="1"/>
  <c r="K18" i="1"/>
  <c r="K19" i="1"/>
  <c r="K20" i="1"/>
  <c r="J14" i="1"/>
  <c r="J15" i="1"/>
  <c r="J16" i="1"/>
  <c r="J17" i="1"/>
  <c r="J18" i="1"/>
  <c r="J19" i="1"/>
  <c r="J20" i="1"/>
  <c r="I14" i="1"/>
  <c r="I15" i="1"/>
  <c r="I16" i="1"/>
  <c r="I17" i="1"/>
  <c r="I18" i="1"/>
  <c r="I19" i="1"/>
  <c r="I20" i="1"/>
  <c r="K13" i="1"/>
  <c r="J13" i="1"/>
  <c r="I13" i="1"/>
  <c r="K8" i="1"/>
  <c r="K9" i="1"/>
  <c r="K10" i="1"/>
  <c r="J8" i="1"/>
  <c r="J9" i="1"/>
  <c r="J10" i="1"/>
  <c r="K7" i="1"/>
  <c r="J7" i="1"/>
  <c r="I8" i="1"/>
  <c r="I9" i="1"/>
  <c r="I10" i="1"/>
  <c r="I7" i="1"/>
  <c r="J23" i="1" l="1"/>
  <c r="J36" i="1" s="1"/>
  <c r="K23" i="1" l="1"/>
  <c r="K36" i="1" s="1"/>
</calcChain>
</file>

<file path=xl/sharedStrings.xml><?xml version="1.0" encoding="utf-8"?>
<sst xmlns="http://schemas.openxmlformats.org/spreadsheetml/2006/main" count="80" uniqueCount="58">
  <si>
    <t>Zoznam náhradných dielov</t>
  </si>
  <si>
    <t>Pol. č.</t>
  </si>
  <si>
    <t>Množstvo</t>
  </si>
  <si>
    <t>MJ</t>
  </si>
  <si>
    <t>Cena bez DPH/MJ</t>
  </si>
  <si>
    <t>Cena celkom bez DPH</t>
  </si>
  <si>
    <t>20% DPH</t>
  </si>
  <si>
    <t>Cena celkom s DPH</t>
  </si>
  <si>
    <t>olej motorový SAE 15W40</t>
  </si>
  <si>
    <t>vzduchový filter</t>
  </si>
  <si>
    <t>olejový filter</t>
  </si>
  <si>
    <t>palivový filter</t>
  </si>
  <si>
    <t>1.</t>
  </si>
  <si>
    <t>2.</t>
  </si>
  <si>
    <t>3.</t>
  </si>
  <si>
    <t>ks</t>
  </si>
  <si>
    <r>
      <rPr>
        <b/>
        <sz val="10"/>
        <color theme="1"/>
        <rFont val="Arial"/>
        <family val="2"/>
        <charset val="238"/>
      </rPr>
      <t xml:space="preserve">            Vretenová kosačka KVS 1800 </t>
    </r>
    <r>
      <rPr>
        <sz val="10"/>
        <color theme="1"/>
        <rFont val="Arial"/>
        <family val="2"/>
        <charset val="238"/>
      </rPr>
      <t>(r.v. 2009) Motor Briggs Stratton 245437 Typ 028432 Code 0822149</t>
    </r>
  </si>
  <si>
    <t>4.</t>
  </si>
  <si>
    <t>zapaľovacia sviečka BS-OHV 992304</t>
  </si>
  <si>
    <t>5.</t>
  </si>
  <si>
    <t>6.</t>
  </si>
  <si>
    <t>Príloha č. 1</t>
  </si>
  <si>
    <t>klinový remeň XPA 1107/13AV</t>
  </si>
  <si>
    <t>klinový remeň XPA 1482/13AV</t>
  </si>
  <si>
    <t>klinový remeň XPA 1657/13AV</t>
  </si>
  <si>
    <t>7.</t>
  </si>
  <si>
    <t>8.</t>
  </si>
  <si>
    <t>ložisko 30203</t>
  </si>
  <si>
    <t>gufero 28407</t>
  </si>
  <si>
    <t>9.</t>
  </si>
  <si>
    <t>10.</t>
  </si>
  <si>
    <r>
      <rPr>
        <b/>
        <sz val="10"/>
        <color theme="1"/>
        <rFont val="Arial"/>
        <family val="2"/>
        <charset val="238"/>
      </rPr>
      <t xml:space="preserve">            Kosačka VARI RL98H</t>
    </r>
    <r>
      <rPr>
        <sz val="10"/>
        <color theme="1"/>
        <rFont val="Arial"/>
        <family val="2"/>
        <charset val="238"/>
      </rPr>
      <t xml:space="preserve"> (r.v. 2019)</t>
    </r>
  </si>
  <si>
    <t>11.</t>
  </si>
  <si>
    <t>zapaľovacia sviečka</t>
  </si>
  <si>
    <t>12.</t>
  </si>
  <si>
    <r>
      <rPr>
        <b/>
        <sz val="10"/>
        <color theme="1"/>
        <rFont val="Arial"/>
        <family val="2"/>
        <charset val="238"/>
      </rPr>
      <t xml:space="preserve">            Krovinorez Husqvarna 525RX</t>
    </r>
    <r>
      <rPr>
        <sz val="10"/>
        <color theme="1"/>
        <rFont val="Arial"/>
        <family val="2"/>
        <charset val="238"/>
      </rPr>
      <t xml:space="preserve"> (r.v. 2020) </t>
    </r>
  </si>
  <si>
    <t>13.</t>
  </si>
  <si>
    <t>14.</t>
  </si>
  <si>
    <t xml:space="preserve">            Údržba strojov a zariadení</t>
  </si>
  <si>
    <t>15.</t>
  </si>
  <si>
    <r>
      <t xml:space="preserve">            Malotraktor KUBOTA BX 2200 </t>
    </r>
    <r>
      <rPr>
        <sz val="10"/>
        <color theme="1"/>
        <rFont val="Arial"/>
        <family val="2"/>
        <charset val="238"/>
      </rPr>
      <t>(r.v. 2006)</t>
    </r>
  </si>
  <si>
    <t>l</t>
  </si>
  <si>
    <t>16.</t>
  </si>
  <si>
    <t>olej motorový SAE 30</t>
  </si>
  <si>
    <t>17.</t>
  </si>
  <si>
    <t>18.</t>
  </si>
  <si>
    <t>19.</t>
  </si>
  <si>
    <t>zámok dverí</t>
  </si>
  <si>
    <t>štartovacie šnúry</t>
  </si>
  <si>
    <t>Názov zariadenia/položky</t>
  </si>
  <si>
    <t>zapaľovacia sviečka RC 12YC</t>
  </si>
  <si>
    <t>20.</t>
  </si>
  <si>
    <t>21.</t>
  </si>
  <si>
    <t xml:space="preserve">            Spolu:</t>
  </si>
  <si>
    <t>V........................................., dňa.........................</t>
  </si>
  <si>
    <t>Spray WD40 450 ml</t>
  </si>
  <si>
    <t>Spray na reťaze - olej 450 ml</t>
  </si>
  <si>
    <t>Vazelina - Lubricant Mol Alubia AK 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</si>
</sst>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9" xfId="0" applyFont="1" applyBorder="1"/>
    <xf numFmtId="0" fontId="3" fillId="0" borderId="6" xfId="0" applyFont="1" applyBorder="1"/>
    <xf numFmtId="0" fontId="6" fillId="0" borderId="0" xfId="0" applyFont="1"/>
    <xf numFmtId="2" fontId="3" fillId="0" borderId="6" xfId="0" applyNumberFormat="1" applyFont="1" applyBorder="1"/>
    <xf numFmtId="0" fontId="3" fillId="0" borderId="17" xfId="0" applyFont="1" applyBorder="1"/>
    <xf numFmtId="2" fontId="3" fillId="0" borderId="17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BB84C-1D27-4F94-B0FC-31A00E837258}">
  <dimension ref="A2:K45"/>
  <sheetViews>
    <sheetView tabSelected="1" topLeftCell="A7" workbookViewId="0">
      <selection activeCell="B33" sqref="B33:E33"/>
    </sheetView>
  </sheetViews>
  <sheetFormatPr defaultRowHeight="15" x14ac:dyDescent="0.25"/>
  <cols>
    <col min="1" max="1" width="7" customWidth="1"/>
    <col min="6" max="6" width="10.85546875" customWidth="1"/>
    <col min="7" max="7" width="6.28515625" customWidth="1"/>
    <col min="8" max="11" width="12.140625" customWidth="1"/>
  </cols>
  <sheetData>
    <row r="2" spans="1:11" x14ac:dyDescent="0.25">
      <c r="A2" s="11" t="s">
        <v>0</v>
      </c>
      <c r="B2" s="12"/>
      <c r="C2" s="12"/>
      <c r="D2" s="12"/>
      <c r="E2" s="12"/>
    </row>
    <row r="3" spans="1:11" x14ac:dyDescent="0.25">
      <c r="A3" s="12"/>
      <c r="B3" s="12"/>
      <c r="C3" s="12"/>
      <c r="D3" s="12"/>
      <c r="E3" s="12"/>
      <c r="K3" s="7" t="s">
        <v>21</v>
      </c>
    </row>
    <row r="4" spans="1:11" ht="15.75" thickBot="1" x14ac:dyDescent="0.3"/>
    <row r="5" spans="1:11" ht="45.75" thickBot="1" x14ac:dyDescent="0.3">
      <c r="A5" s="1" t="s">
        <v>1</v>
      </c>
      <c r="B5" s="13" t="s">
        <v>49</v>
      </c>
      <c r="C5" s="14"/>
      <c r="D5" s="14"/>
      <c r="E5" s="15"/>
      <c r="F5" s="2" t="s">
        <v>2</v>
      </c>
      <c r="G5" s="1" t="s">
        <v>3</v>
      </c>
      <c r="H5" s="3" t="s">
        <v>4</v>
      </c>
      <c r="I5" s="3" t="s">
        <v>5</v>
      </c>
      <c r="J5" s="1" t="s">
        <v>6</v>
      </c>
      <c r="K5" s="3" t="s">
        <v>7</v>
      </c>
    </row>
    <row r="6" spans="1:11" x14ac:dyDescent="0.2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x14ac:dyDescent="0.25">
      <c r="A7" s="6" t="s">
        <v>12</v>
      </c>
      <c r="B7" s="16" t="s">
        <v>9</v>
      </c>
      <c r="C7" s="16"/>
      <c r="D7" s="16"/>
      <c r="E7" s="16"/>
      <c r="F7" s="6">
        <v>1</v>
      </c>
      <c r="G7" s="6" t="s">
        <v>15</v>
      </c>
      <c r="H7" s="6"/>
      <c r="I7" s="8">
        <f>F7*H7</f>
        <v>0</v>
      </c>
      <c r="J7" s="8">
        <f>I7*0.2</f>
        <v>0</v>
      </c>
      <c r="K7" s="8">
        <f>I7+J7</f>
        <v>0</v>
      </c>
    </row>
    <row r="8" spans="1:11" x14ac:dyDescent="0.25">
      <c r="A8" s="6" t="s">
        <v>13</v>
      </c>
      <c r="B8" s="16" t="s">
        <v>10</v>
      </c>
      <c r="C8" s="16"/>
      <c r="D8" s="16"/>
      <c r="E8" s="16"/>
      <c r="F8" s="6">
        <v>1</v>
      </c>
      <c r="G8" s="6" t="s">
        <v>15</v>
      </c>
      <c r="H8" s="6"/>
      <c r="I8" s="8">
        <f t="shared" ref="I8:I10" si="0">F8*H8</f>
        <v>0</v>
      </c>
      <c r="J8" s="8">
        <f t="shared" ref="J8:J10" si="1">I8*0.2</f>
        <v>0</v>
      </c>
      <c r="K8" s="8">
        <f t="shared" ref="K8:K10" si="2">I8+J8</f>
        <v>0</v>
      </c>
    </row>
    <row r="9" spans="1:11" x14ac:dyDescent="0.25">
      <c r="A9" s="6" t="s">
        <v>14</v>
      </c>
      <c r="B9" s="16" t="s">
        <v>11</v>
      </c>
      <c r="C9" s="16"/>
      <c r="D9" s="16"/>
      <c r="E9" s="16"/>
      <c r="F9" s="6">
        <v>2</v>
      </c>
      <c r="G9" s="6" t="s">
        <v>15</v>
      </c>
      <c r="H9" s="6"/>
      <c r="I9" s="8">
        <f t="shared" si="0"/>
        <v>0</v>
      </c>
      <c r="J9" s="8">
        <f t="shared" si="1"/>
        <v>0</v>
      </c>
      <c r="K9" s="8">
        <f t="shared" si="2"/>
        <v>0</v>
      </c>
    </row>
    <row r="10" spans="1:11" x14ac:dyDescent="0.25">
      <c r="A10" s="5" t="s">
        <v>17</v>
      </c>
      <c r="B10" s="16" t="s">
        <v>47</v>
      </c>
      <c r="C10" s="16"/>
      <c r="D10" s="16"/>
      <c r="E10" s="16"/>
      <c r="F10" s="6">
        <v>1</v>
      </c>
      <c r="G10" s="6" t="s">
        <v>15</v>
      </c>
      <c r="H10" s="6"/>
      <c r="I10" s="8">
        <f t="shared" si="0"/>
        <v>0</v>
      </c>
      <c r="J10" s="8">
        <f t="shared" si="1"/>
        <v>0</v>
      </c>
      <c r="K10" s="8">
        <f t="shared" si="2"/>
        <v>0</v>
      </c>
    </row>
    <row r="11" spans="1:11" x14ac:dyDescent="0.25">
      <c r="A11" s="17" t="s">
        <v>16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 spans="1:1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2"/>
    </row>
    <row r="13" spans="1:11" x14ac:dyDescent="0.25">
      <c r="A13" s="6" t="s">
        <v>19</v>
      </c>
      <c r="B13" s="16" t="s">
        <v>9</v>
      </c>
      <c r="C13" s="16"/>
      <c r="D13" s="16"/>
      <c r="E13" s="16"/>
      <c r="F13" s="6">
        <v>1</v>
      </c>
      <c r="G13" s="6" t="s">
        <v>15</v>
      </c>
      <c r="H13" s="6"/>
      <c r="I13" s="8">
        <f>F13*H13</f>
        <v>0</v>
      </c>
      <c r="J13" s="8">
        <f>I13*0.2</f>
        <v>0</v>
      </c>
      <c r="K13" s="8">
        <f>I13+J13</f>
        <v>0</v>
      </c>
    </row>
    <row r="14" spans="1:11" x14ac:dyDescent="0.25">
      <c r="A14" s="6" t="s">
        <v>20</v>
      </c>
      <c r="B14" s="16" t="s">
        <v>18</v>
      </c>
      <c r="C14" s="16"/>
      <c r="D14" s="16"/>
      <c r="E14" s="16"/>
      <c r="F14" s="6">
        <v>1</v>
      </c>
      <c r="G14" s="6" t="s">
        <v>15</v>
      </c>
      <c r="H14" s="6"/>
      <c r="I14" s="8">
        <f t="shared" ref="I14:I20" si="3">F14*H14</f>
        <v>0</v>
      </c>
      <c r="J14" s="8">
        <f t="shared" ref="J14:J20" si="4">I14*0.2</f>
        <v>0</v>
      </c>
      <c r="K14" s="8">
        <f t="shared" ref="K14:K20" si="5">I14+J14</f>
        <v>0</v>
      </c>
    </row>
    <row r="15" spans="1:11" x14ac:dyDescent="0.25">
      <c r="A15" s="6" t="s">
        <v>25</v>
      </c>
      <c r="B15" s="16" t="s">
        <v>22</v>
      </c>
      <c r="C15" s="16"/>
      <c r="D15" s="16"/>
      <c r="E15" s="16"/>
      <c r="F15" s="6">
        <v>4</v>
      </c>
      <c r="G15" s="6" t="s">
        <v>15</v>
      </c>
      <c r="H15" s="6"/>
      <c r="I15" s="8">
        <f t="shared" si="3"/>
        <v>0</v>
      </c>
      <c r="J15" s="8">
        <f t="shared" si="4"/>
        <v>0</v>
      </c>
      <c r="K15" s="8">
        <f t="shared" si="5"/>
        <v>0</v>
      </c>
    </row>
    <row r="16" spans="1:11" x14ac:dyDescent="0.25">
      <c r="A16" s="6" t="s">
        <v>26</v>
      </c>
      <c r="B16" s="16" t="s">
        <v>23</v>
      </c>
      <c r="C16" s="16"/>
      <c r="D16" s="16"/>
      <c r="E16" s="16"/>
      <c r="F16" s="6">
        <v>1</v>
      </c>
      <c r="G16" s="6" t="s">
        <v>15</v>
      </c>
      <c r="H16" s="6"/>
      <c r="I16" s="8">
        <f t="shared" si="3"/>
        <v>0</v>
      </c>
      <c r="J16" s="8">
        <f t="shared" si="4"/>
        <v>0</v>
      </c>
      <c r="K16" s="8">
        <f t="shared" si="5"/>
        <v>0</v>
      </c>
    </row>
    <row r="17" spans="1:11" x14ac:dyDescent="0.25">
      <c r="A17" s="6" t="s">
        <v>29</v>
      </c>
      <c r="B17" s="16" t="s">
        <v>24</v>
      </c>
      <c r="C17" s="16"/>
      <c r="D17" s="16"/>
      <c r="E17" s="16"/>
      <c r="F17" s="6">
        <v>2</v>
      </c>
      <c r="G17" s="6" t="s">
        <v>15</v>
      </c>
      <c r="H17" s="6"/>
      <c r="I17" s="8">
        <f t="shared" si="3"/>
        <v>0</v>
      </c>
      <c r="J17" s="8">
        <f t="shared" si="4"/>
        <v>0</v>
      </c>
      <c r="K17" s="8">
        <f t="shared" si="5"/>
        <v>0</v>
      </c>
    </row>
    <row r="18" spans="1:11" x14ac:dyDescent="0.25">
      <c r="A18" s="6" t="s">
        <v>30</v>
      </c>
      <c r="B18" s="16" t="s">
        <v>27</v>
      </c>
      <c r="C18" s="16"/>
      <c r="D18" s="16"/>
      <c r="E18" s="16"/>
      <c r="F18" s="6">
        <v>4</v>
      </c>
      <c r="G18" s="6" t="s">
        <v>15</v>
      </c>
      <c r="H18" s="6"/>
      <c r="I18" s="8">
        <f t="shared" si="3"/>
        <v>0</v>
      </c>
      <c r="J18" s="8">
        <f t="shared" si="4"/>
        <v>0</v>
      </c>
      <c r="K18" s="8">
        <f t="shared" si="5"/>
        <v>0</v>
      </c>
    </row>
    <row r="19" spans="1:11" x14ac:dyDescent="0.25">
      <c r="A19" s="6" t="s">
        <v>32</v>
      </c>
      <c r="B19" s="16" t="s">
        <v>28</v>
      </c>
      <c r="C19" s="16"/>
      <c r="D19" s="16"/>
      <c r="E19" s="16"/>
      <c r="F19" s="6">
        <v>4</v>
      </c>
      <c r="G19" s="6" t="s">
        <v>15</v>
      </c>
      <c r="H19" s="6"/>
      <c r="I19" s="8">
        <f t="shared" si="3"/>
        <v>0</v>
      </c>
      <c r="J19" s="8">
        <f t="shared" si="4"/>
        <v>0</v>
      </c>
      <c r="K19" s="8">
        <f t="shared" si="5"/>
        <v>0</v>
      </c>
    </row>
    <row r="20" spans="1:11" x14ac:dyDescent="0.25">
      <c r="A20" s="6" t="s">
        <v>34</v>
      </c>
      <c r="B20" s="16" t="s">
        <v>48</v>
      </c>
      <c r="C20" s="16"/>
      <c r="D20" s="16"/>
      <c r="E20" s="16"/>
      <c r="F20" s="6">
        <v>1</v>
      </c>
      <c r="G20" s="6" t="s">
        <v>15</v>
      </c>
      <c r="H20" s="6"/>
      <c r="I20" s="8">
        <f t="shared" si="3"/>
        <v>0</v>
      </c>
      <c r="J20" s="8">
        <f t="shared" si="4"/>
        <v>0</v>
      </c>
      <c r="K20" s="8">
        <f t="shared" si="5"/>
        <v>0</v>
      </c>
    </row>
    <row r="21" spans="1:11" x14ac:dyDescent="0.25">
      <c r="A21" s="17" t="s">
        <v>31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x14ac:dyDescent="0.25">
      <c r="A23" s="6" t="s">
        <v>36</v>
      </c>
      <c r="B23" s="16" t="s">
        <v>9</v>
      </c>
      <c r="C23" s="16"/>
      <c r="D23" s="16"/>
      <c r="E23" s="16"/>
      <c r="F23" s="6">
        <v>1</v>
      </c>
      <c r="G23" s="6" t="s">
        <v>15</v>
      </c>
      <c r="H23" s="6"/>
      <c r="I23" s="8">
        <f>F23*H23</f>
        <v>0</v>
      </c>
      <c r="J23" s="8">
        <f>I23*0.2</f>
        <v>0</v>
      </c>
      <c r="K23" s="8">
        <f>I23+J23</f>
        <v>0</v>
      </c>
    </row>
    <row r="24" spans="1:11" x14ac:dyDescent="0.25">
      <c r="A24" s="6" t="s">
        <v>37</v>
      </c>
      <c r="B24" s="16" t="s">
        <v>50</v>
      </c>
      <c r="C24" s="16"/>
      <c r="D24" s="16"/>
      <c r="E24" s="16"/>
      <c r="F24" s="6">
        <v>2</v>
      </c>
      <c r="G24" s="6" t="s">
        <v>15</v>
      </c>
      <c r="H24" s="6"/>
      <c r="I24" s="8">
        <f>F24*H24</f>
        <v>0</v>
      </c>
      <c r="J24" s="8">
        <f>I24*0.2</f>
        <v>0</v>
      </c>
      <c r="K24" s="8">
        <f>I24+J24</f>
        <v>0</v>
      </c>
    </row>
    <row r="25" spans="1:11" x14ac:dyDescent="0.25">
      <c r="A25" s="17" t="s">
        <v>35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1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5">
      <c r="A27" s="6" t="s">
        <v>39</v>
      </c>
      <c r="B27" s="16" t="s">
        <v>9</v>
      </c>
      <c r="C27" s="16"/>
      <c r="D27" s="16"/>
      <c r="E27" s="16"/>
      <c r="F27" s="6">
        <v>1</v>
      </c>
      <c r="G27" s="6" t="s">
        <v>15</v>
      </c>
      <c r="H27" s="6"/>
      <c r="I27" s="8">
        <f>F27*H27</f>
        <v>0</v>
      </c>
      <c r="J27" s="8">
        <f>I27*0.2</f>
        <v>0</v>
      </c>
      <c r="K27" s="8">
        <f>I27+J27</f>
        <v>0</v>
      </c>
    </row>
    <row r="28" spans="1:11" x14ac:dyDescent="0.25">
      <c r="A28" s="6" t="s">
        <v>42</v>
      </c>
      <c r="B28" s="16" t="s">
        <v>33</v>
      </c>
      <c r="C28" s="16"/>
      <c r="D28" s="16"/>
      <c r="E28" s="16"/>
      <c r="F28" s="6">
        <v>1</v>
      </c>
      <c r="G28" s="6" t="s">
        <v>15</v>
      </c>
      <c r="H28" s="6"/>
      <c r="I28" s="8">
        <f>F28*H28</f>
        <v>0</v>
      </c>
      <c r="J28" s="8">
        <f>I28*0.2</f>
        <v>0</v>
      </c>
      <c r="K28" s="8">
        <f>I28+J28</f>
        <v>0</v>
      </c>
    </row>
    <row r="29" spans="1:11" x14ac:dyDescent="0.25">
      <c r="A29" s="26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25">
      <c r="A31" s="6" t="s">
        <v>44</v>
      </c>
      <c r="B31" s="16" t="s">
        <v>8</v>
      </c>
      <c r="C31" s="16"/>
      <c r="D31" s="16"/>
      <c r="E31" s="16"/>
      <c r="F31" s="6">
        <v>5</v>
      </c>
      <c r="G31" s="6" t="s">
        <v>41</v>
      </c>
      <c r="H31" s="6"/>
      <c r="I31" s="8">
        <f>F31*H31</f>
        <v>0</v>
      </c>
      <c r="J31" s="8">
        <f>I31*0.2</f>
        <v>0</v>
      </c>
      <c r="K31" s="8">
        <f>I31+J31</f>
        <v>0</v>
      </c>
    </row>
    <row r="32" spans="1:11" x14ac:dyDescent="0.25">
      <c r="A32" s="6" t="s">
        <v>45</v>
      </c>
      <c r="B32" s="16" t="s">
        <v>43</v>
      </c>
      <c r="C32" s="16"/>
      <c r="D32" s="16"/>
      <c r="E32" s="16"/>
      <c r="F32" s="6">
        <v>2</v>
      </c>
      <c r="G32" s="6" t="s">
        <v>41</v>
      </c>
      <c r="H32" s="6"/>
      <c r="I32" s="8">
        <f t="shared" ref="I32:I35" si="6">F32*H32</f>
        <v>0</v>
      </c>
      <c r="J32" s="8">
        <f t="shared" ref="J32:J35" si="7">I32*0.2</f>
        <v>0</v>
      </c>
      <c r="K32" s="8">
        <f t="shared" ref="K32:K35" si="8">I32+J32</f>
        <v>0</v>
      </c>
    </row>
    <row r="33" spans="1:11" x14ac:dyDescent="0.25">
      <c r="A33" s="6" t="s">
        <v>46</v>
      </c>
      <c r="B33" s="16" t="s">
        <v>57</v>
      </c>
      <c r="C33" s="16"/>
      <c r="D33" s="16"/>
      <c r="E33" s="16"/>
      <c r="F33" s="6">
        <v>1</v>
      </c>
      <c r="G33" s="6" t="s">
        <v>15</v>
      </c>
      <c r="H33" s="6"/>
      <c r="I33" s="8">
        <f t="shared" si="6"/>
        <v>0</v>
      </c>
      <c r="J33" s="8">
        <f t="shared" si="7"/>
        <v>0</v>
      </c>
      <c r="K33" s="8">
        <f t="shared" si="8"/>
        <v>0</v>
      </c>
    </row>
    <row r="34" spans="1:11" x14ac:dyDescent="0.25">
      <c r="A34" s="6" t="s">
        <v>51</v>
      </c>
      <c r="B34" s="16" t="s">
        <v>55</v>
      </c>
      <c r="C34" s="16"/>
      <c r="D34" s="16"/>
      <c r="E34" s="16"/>
      <c r="F34" s="6">
        <v>3</v>
      </c>
      <c r="G34" s="6" t="s">
        <v>15</v>
      </c>
      <c r="H34" s="6"/>
      <c r="I34" s="8">
        <f t="shared" si="6"/>
        <v>0</v>
      </c>
      <c r="J34" s="8">
        <f t="shared" si="7"/>
        <v>0</v>
      </c>
      <c r="K34" s="8">
        <f t="shared" si="8"/>
        <v>0</v>
      </c>
    </row>
    <row r="35" spans="1:11" ht="15.75" thickBot="1" x14ac:dyDescent="0.3">
      <c r="A35" s="9" t="s">
        <v>52</v>
      </c>
      <c r="B35" s="35" t="s">
        <v>56</v>
      </c>
      <c r="C35" s="35"/>
      <c r="D35" s="35"/>
      <c r="E35" s="35"/>
      <c r="F35" s="9">
        <v>1</v>
      </c>
      <c r="G35" s="9" t="s">
        <v>15</v>
      </c>
      <c r="H35" s="9"/>
      <c r="I35" s="10">
        <f t="shared" si="6"/>
        <v>0</v>
      </c>
      <c r="J35" s="10">
        <f t="shared" si="7"/>
        <v>0</v>
      </c>
      <c r="K35" s="10">
        <f t="shared" si="8"/>
        <v>0</v>
      </c>
    </row>
    <row r="36" spans="1:11" x14ac:dyDescent="0.25">
      <c r="A36" s="27" t="s">
        <v>53</v>
      </c>
      <c r="B36" s="28"/>
      <c r="C36" s="28"/>
      <c r="D36" s="28"/>
      <c r="E36" s="28"/>
      <c r="F36" s="28"/>
      <c r="G36" s="28"/>
      <c r="H36" s="28"/>
      <c r="I36" s="31">
        <f>SUM(I7:I35)</f>
        <v>0</v>
      </c>
      <c r="J36" s="31">
        <f>SUM(J7:J35)</f>
        <v>0</v>
      </c>
      <c r="K36" s="33">
        <f>SUM(K7:K35)</f>
        <v>0</v>
      </c>
    </row>
    <row r="37" spans="1:11" ht="15.75" thickBot="1" x14ac:dyDescent="0.3">
      <c r="A37" s="29"/>
      <c r="B37" s="30"/>
      <c r="C37" s="30"/>
      <c r="D37" s="30"/>
      <c r="E37" s="30"/>
      <c r="F37" s="30"/>
      <c r="G37" s="30"/>
      <c r="H37" s="30"/>
      <c r="I37" s="32"/>
      <c r="J37" s="32"/>
      <c r="K37" s="34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 t="s">
        <v>54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mergeCells count="32">
    <mergeCell ref="B23:E23"/>
    <mergeCell ref="A29:K30"/>
    <mergeCell ref="A36:H37"/>
    <mergeCell ref="I36:I37"/>
    <mergeCell ref="J36:J37"/>
    <mergeCell ref="K36:K37"/>
    <mergeCell ref="B32:E32"/>
    <mergeCell ref="B33:E33"/>
    <mergeCell ref="B34:E34"/>
    <mergeCell ref="B35:E35"/>
    <mergeCell ref="B31:E31"/>
    <mergeCell ref="A21:K22"/>
    <mergeCell ref="A6:K6"/>
    <mergeCell ref="B17:E17"/>
    <mergeCell ref="B18:E18"/>
    <mergeCell ref="B19:E19"/>
    <mergeCell ref="A2:E3"/>
    <mergeCell ref="B5:E5"/>
    <mergeCell ref="B7:E7"/>
    <mergeCell ref="B8:E8"/>
    <mergeCell ref="B28:E28"/>
    <mergeCell ref="A25:K26"/>
    <mergeCell ref="B27:E27"/>
    <mergeCell ref="B24:E24"/>
    <mergeCell ref="B9:E9"/>
    <mergeCell ref="B10:E10"/>
    <mergeCell ref="B13:E13"/>
    <mergeCell ref="B14:E14"/>
    <mergeCell ref="B15:E15"/>
    <mergeCell ref="B16:E16"/>
    <mergeCell ref="A11:K12"/>
    <mergeCell ref="B20:E20"/>
  </mergeCells>
  <phoneticPr fontId="5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Elena Jurčová</dc:creator>
  <cp:lastModifiedBy>Ing. Elena Jurčová</cp:lastModifiedBy>
  <cp:lastPrinted>2023-02-01T09:19:53Z</cp:lastPrinted>
  <dcterms:created xsi:type="dcterms:W3CDTF">2023-02-01T07:31:56Z</dcterms:created>
  <dcterms:modified xsi:type="dcterms:W3CDTF">2023-02-01T10:40:08Z</dcterms:modified>
</cp:coreProperties>
</file>