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jurcova_e\Pracovná plocha\VO 2023\Servis techniky - Kubota a iné\"/>
    </mc:Choice>
  </mc:AlternateContent>
  <xr:revisionPtr revIDLastSave="0" documentId="13_ncr:1_{085AAC4B-4475-449F-BBB0-DD28039B3411}" xr6:coauthVersionLast="47" xr6:coauthVersionMax="47" xr10:uidLastSave="{00000000-0000-0000-0000-000000000000}"/>
  <bookViews>
    <workbookView xWindow="4095" yWindow="1695" windowWidth="24615" windowHeight="13635" xr2:uid="{E610A3BA-00D8-4532-84AD-CC8AD46E4861}"/>
  </bookViews>
  <sheets>
    <sheet name="Hárok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3" l="1"/>
  <c r="H9" i="3"/>
  <c r="H21" i="3"/>
  <c r="I21" i="3" s="1"/>
  <c r="H88" i="3"/>
  <c r="I88" i="3" s="1"/>
  <c r="H85" i="3"/>
  <c r="I85" i="3" s="1"/>
  <c r="H77" i="3"/>
  <c r="I77" i="3" s="1"/>
  <c r="H73" i="3"/>
  <c r="I73" i="3" s="1"/>
  <c r="H74" i="3"/>
  <c r="I74" i="3" s="1"/>
  <c r="H75" i="3"/>
  <c r="I75" i="3" s="1"/>
  <c r="H76" i="3"/>
  <c r="I76" i="3" s="1"/>
  <c r="H71" i="3"/>
  <c r="I71" i="3" s="1"/>
  <c r="H72" i="3"/>
  <c r="I72" i="3" s="1"/>
  <c r="H57" i="3"/>
  <c r="I57" i="3" s="1"/>
  <c r="H70" i="3"/>
  <c r="I70" i="3" s="1"/>
  <c r="H53" i="3"/>
  <c r="I53" i="3" s="1"/>
  <c r="H50" i="3"/>
  <c r="I50" i="3" s="1"/>
  <c r="H51" i="3"/>
  <c r="I51" i="3" s="1"/>
  <c r="H52" i="3"/>
  <c r="I52" i="3" s="1"/>
  <c r="H22" i="3"/>
  <c r="I22" i="3" s="1"/>
  <c r="H20" i="3"/>
  <c r="I20" i="3" s="1"/>
  <c r="H84" i="3"/>
  <c r="I84" i="3" s="1"/>
  <c r="H86" i="3"/>
  <c r="I86" i="3" s="1"/>
  <c r="H87" i="3"/>
  <c r="I87" i="3" s="1"/>
  <c r="H89" i="3"/>
  <c r="I89" i="3" s="1"/>
  <c r="H83" i="3"/>
  <c r="I8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4" i="3"/>
  <c r="I54" i="3" s="1"/>
  <c r="H55" i="3"/>
  <c r="I55" i="3" s="1"/>
  <c r="H56" i="3"/>
  <c r="I56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8" i="3"/>
  <c r="I78" i="3" s="1"/>
  <c r="H79" i="3"/>
  <c r="I79" i="3" s="1"/>
  <c r="H80" i="3"/>
  <c r="I80" i="3" s="1"/>
  <c r="H81" i="3"/>
  <c r="I81" i="3" s="1"/>
  <c r="H13" i="3"/>
  <c r="I13" i="3" s="1"/>
  <c r="H5" i="3"/>
  <c r="I5" i="3" s="1"/>
  <c r="H6" i="3"/>
  <c r="I6" i="3" s="1"/>
  <c r="H7" i="3"/>
  <c r="I7" i="3" s="1"/>
  <c r="H8" i="3"/>
  <c r="I8" i="3" s="1"/>
  <c r="H10" i="3"/>
  <c r="I10" i="3" s="1"/>
  <c r="H4" i="3"/>
  <c r="H90" i="3" l="1"/>
  <c r="I4" i="3"/>
  <c r="I90" i="3" s="1"/>
</calcChain>
</file>

<file path=xl/sharedStrings.xml><?xml version="1.0" encoding="utf-8"?>
<sst xmlns="http://schemas.openxmlformats.org/spreadsheetml/2006/main" count="271" uniqueCount="178">
  <si>
    <t>Príloha č. 1</t>
  </si>
  <si>
    <t>Typ služby:</t>
  </si>
  <si>
    <t>1.</t>
  </si>
  <si>
    <t>hod</t>
  </si>
  <si>
    <t>2.</t>
  </si>
  <si>
    <t>3.</t>
  </si>
  <si>
    <t xml:space="preserve">Doprava  zariadenia </t>
  </si>
  <si>
    <t>km</t>
  </si>
  <si>
    <t>4.</t>
  </si>
  <si>
    <t>5.</t>
  </si>
  <si>
    <t>Prezúvanie pneumatík</t>
  </si>
  <si>
    <t>ks</t>
  </si>
  <si>
    <t>6.</t>
  </si>
  <si>
    <t>Náhradný diel:</t>
  </si>
  <si>
    <t xml:space="preserve">KUBOTA G23 </t>
  </si>
  <si>
    <t>K-Filter olejový</t>
  </si>
  <si>
    <t>K-Remene sada</t>
  </si>
  <si>
    <t>sada</t>
  </si>
  <si>
    <t>Filter vzduchový G18</t>
  </si>
  <si>
    <t>K-Skrutka noža G23/26</t>
  </si>
  <si>
    <t>13.</t>
  </si>
  <si>
    <t>K-Ventilátor chladiča</t>
  </si>
  <si>
    <t>14.</t>
  </si>
  <si>
    <t>K-KID SADA G23</t>
  </si>
  <si>
    <t>15.</t>
  </si>
  <si>
    <t>16.</t>
  </si>
  <si>
    <t>K-Nôž G23 Ľ.</t>
  </si>
  <si>
    <t>17.</t>
  </si>
  <si>
    <t>K-Nôž G23 P.</t>
  </si>
  <si>
    <t>Bowden s lankom</t>
  </si>
  <si>
    <t>Držiak remenice napínacej pojazdovej</t>
  </si>
  <si>
    <t>K-Hriadeľ</t>
  </si>
  <si>
    <t>18.</t>
  </si>
  <si>
    <t>19.</t>
  </si>
  <si>
    <t>20.</t>
  </si>
  <si>
    <t>21.</t>
  </si>
  <si>
    <t>22.</t>
  </si>
  <si>
    <t>KUBOTA G26</t>
  </si>
  <si>
    <t>23.</t>
  </si>
  <si>
    <t>24.</t>
  </si>
  <si>
    <t>25.</t>
  </si>
  <si>
    <t>26.</t>
  </si>
  <si>
    <t>27.</t>
  </si>
  <si>
    <t>K-Čidlo olejové</t>
  </si>
  <si>
    <t xml:space="preserve">K-Čerpadlo </t>
  </si>
  <si>
    <t>K-Rameno ľavé</t>
  </si>
  <si>
    <t>K-Rameno pravé</t>
  </si>
  <si>
    <t xml:space="preserve">K-Konektor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</si>
  <si>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</si>
  <si>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</si>
  <si>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</si>
  <si>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</si>
  <si>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</si>
  <si>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</si>
  <si>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</si>
  <si>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</si>
  <si>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</si>
  <si>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</si>
  <si>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KUBOTA ZD 326</t>
  </si>
  <si>
    <t>K-KID SADA ZD 326</t>
  </si>
  <si>
    <t>K-Páčka plynu</t>
  </si>
  <si>
    <t>liter</t>
  </si>
  <si>
    <t>Olej Super UDT 208 LTR SUD</t>
  </si>
  <si>
    <t>Umývanie stroja</t>
  </si>
  <si>
    <t>Množstvo/MJ:</t>
  </si>
  <si>
    <t>39.</t>
  </si>
  <si>
    <t>40.</t>
  </si>
  <si>
    <t>41.</t>
  </si>
  <si>
    <t>42.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</si>
  <si>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</si>
  <si>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</si>
  <si>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</si>
  <si>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</si>
  <si>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</si>
  <si>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</si>
  <si>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</si>
  <si>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</si>
  <si>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</si>
  <si>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</si>
  <si>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</si>
  <si>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</si>
  <si>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</si>
  <si>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</si>
  <si>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</si>
  <si>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</si>
  <si>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</si>
  <si>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</si>
  <si>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</si>
  <si>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</si>
  <si>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</si>
  <si>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Identifikačný kód:</t>
  </si>
  <si>
    <t>K-Miska noža G23/26</t>
  </si>
  <si>
    <t>K-Filter motorového oleja</t>
  </si>
  <si>
    <t>K-Guľový čap</t>
  </si>
  <si>
    <t>38.</t>
  </si>
  <si>
    <t>Pol. č.:</t>
  </si>
  <si>
    <t>Cena celkom bez DPH:</t>
  </si>
  <si>
    <t>20%DPH:</t>
  </si>
  <si>
    <t>Cena celkom    s DPH:</t>
  </si>
  <si>
    <t>SPOLU:</t>
  </si>
  <si>
    <t>Zoznam služieb a náhradných dielov</t>
  </si>
  <si>
    <t xml:space="preserve">Výjazd servisného technika 
</t>
  </si>
  <si>
    <t>Práca na oprave  - traktorové kosačky, kosačky</t>
  </si>
  <si>
    <r>
      <rPr>
        <sz val="10"/>
        <rFont val="Calibri"/>
        <family val="2"/>
        <charset val="238"/>
        <scheme val="minor"/>
      </rPr>
      <t>Práce na oprave</t>
    </r>
    <r>
      <rPr>
        <sz val="11"/>
        <rFont val="Calibri"/>
        <family val="2"/>
        <charset val="238"/>
        <scheme val="minor"/>
      </rPr>
      <t xml:space="preserve"> -</t>
    </r>
    <r>
      <rPr>
        <sz val="9"/>
        <rFont val="Calibri"/>
        <family val="2"/>
        <charset val="238"/>
        <scheme val="minor"/>
      </rPr>
      <t xml:space="preserve"> krovinorezy, kosačky s pojazdom   </t>
    </r>
  </si>
  <si>
    <t>K-Vypínač</t>
  </si>
  <si>
    <t>K-Matica</t>
  </si>
  <si>
    <t>K-Príruba, držiak</t>
  </si>
  <si>
    <t xml:space="preserve">K-Krúžok poistný </t>
  </si>
  <si>
    <t>K-Vypínač pracovných svetiel</t>
  </si>
  <si>
    <t>K-Pružina</t>
  </si>
  <si>
    <t>7.</t>
  </si>
  <si>
    <t>8.</t>
  </si>
  <si>
    <t>9.</t>
  </si>
  <si>
    <t>10.</t>
  </si>
  <si>
    <t>11.</t>
  </si>
  <si>
    <t>12.</t>
  </si>
  <si>
    <t>koleso</t>
  </si>
  <si>
    <t xml:space="preserve">K-Nôž G26 L </t>
  </si>
  <si>
    <t xml:space="preserve">K-Nôž G26 P </t>
  </si>
  <si>
    <t>K-KID sada G26</t>
  </si>
  <si>
    <t>67.</t>
  </si>
  <si>
    <t>68.</t>
  </si>
  <si>
    <t xml:space="preserve">K-Olej motorový 15W40   </t>
  </si>
  <si>
    <t>Názov zariadenia</t>
  </si>
  <si>
    <t xml:space="preserve">K-Remeň </t>
  </si>
  <si>
    <t>K-Filter hydraulického oleja</t>
  </si>
  <si>
    <t xml:space="preserve">K-Čap nápravy hlavný G23 </t>
  </si>
  <si>
    <t>Zaistenie trojuholníka</t>
  </si>
  <si>
    <t>K-Sito chladiča</t>
  </si>
  <si>
    <t>K-Šponovacia kladka</t>
  </si>
  <si>
    <t>K-Kolienko</t>
  </si>
  <si>
    <t>43.</t>
  </si>
  <si>
    <t>Trubka olejová</t>
  </si>
  <si>
    <t>K-Vypínač svetla</t>
  </si>
  <si>
    <t>K-Súkolie ozubené</t>
  </si>
  <si>
    <t>K-Držiak motora</t>
  </si>
  <si>
    <t>K-Kryt</t>
  </si>
  <si>
    <t xml:space="preserve">K-Roh kosa pravý </t>
  </si>
  <si>
    <t>K-Roh kosa ľavý</t>
  </si>
  <si>
    <t>44.</t>
  </si>
  <si>
    <t>45.</t>
  </si>
  <si>
    <t>73.</t>
  </si>
  <si>
    <t>Olej prevodový 80W90 HYPOL</t>
  </si>
  <si>
    <t>Olej prevodový 85W140 Hustý</t>
  </si>
  <si>
    <t>Olej SAE30 SUD</t>
  </si>
  <si>
    <t>Olej 15W40 208 L SUD</t>
  </si>
  <si>
    <t>74.</t>
  </si>
  <si>
    <t>75.</t>
  </si>
  <si>
    <t>76.</t>
  </si>
  <si>
    <t>69.</t>
  </si>
  <si>
    <t>Cena bez DPH/MJ:</t>
  </si>
  <si>
    <t>K-Podložka noža G23/26</t>
  </si>
  <si>
    <t>K-Strižný kolík G23/26</t>
  </si>
  <si>
    <t>K-Rám G23/26</t>
  </si>
  <si>
    <t>K-Čap riadenia G23/26</t>
  </si>
  <si>
    <t>K - Čap guľový</t>
  </si>
  <si>
    <t>Zvislý čap King Pin G23/26</t>
  </si>
  <si>
    <t>K-Hriadeľ noža Ľ G23/26</t>
  </si>
  <si>
    <t>K-Hriadeľ noža P G23/26</t>
  </si>
  <si>
    <t>K-Skrutka M12-1,25LH G23/26</t>
  </si>
  <si>
    <t>K-Spínač G23/26</t>
  </si>
  <si>
    <t>K-Spojka hriadeľa G23/26</t>
  </si>
  <si>
    <t>K-Kĺb kardanu G23/26</t>
  </si>
  <si>
    <t>K-Kardan G23/26</t>
  </si>
  <si>
    <t>K-Držiak riadenia G23/26</t>
  </si>
  <si>
    <t>K-Kolík G23/26</t>
  </si>
  <si>
    <t xml:space="preserve">K-Obal držiaku podložiek G23/26 </t>
  </si>
  <si>
    <t>K-Tunel G23/26</t>
  </si>
  <si>
    <t>K-Klapka G23/26</t>
  </si>
  <si>
    <t>K-Termostat G23/26</t>
  </si>
  <si>
    <t>K-Bočný plech G23/26</t>
  </si>
  <si>
    <t>K-Strižný poistný kolík valcový G23/26</t>
  </si>
  <si>
    <t>70.</t>
  </si>
  <si>
    <t>71.</t>
  </si>
  <si>
    <t>72.</t>
  </si>
  <si>
    <t>Brúsenie noža - reťaze</t>
  </si>
  <si>
    <t>V......................................, dňa...................</t>
  </si>
  <si>
    <t>Chladiaca zmes  5 lit.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</si>
</sst>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9" xfId="0" applyFont="1" applyBorder="1" applyAlignment="1">
      <alignment horizontal="left" wrapText="1"/>
    </xf>
    <xf numFmtId="4" fontId="1" fillId="0" borderId="4" xfId="0" applyNumberFormat="1" applyFont="1" applyBorder="1"/>
    <xf numFmtId="0" fontId="9" fillId="0" borderId="1" xfId="0" applyFont="1" applyBorder="1"/>
    <xf numFmtId="0" fontId="3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3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left" wrapText="1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/>
    </xf>
    <xf numFmtId="0" fontId="1" fillId="0" borderId="8" xfId="0" applyFont="1" applyBorder="1"/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2" fontId="1" fillId="0" borderId="10" xfId="0" applyNumberFormat="1" applyFont="1" applyBorder="1"/>
    <xf numFmtId="2" fontId="1" fillId="0" borderId="4" xfId="0" applyNumberFormat="1" applyFont="1" applyBorder="1"/>
    <xf numFmtId="0" fontId="3" fillId="0" borderId="4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left"/>
    </xf>
    <xf numFmtId="4" fontId="1" fillId="0" borderId="5" xfId="0" applyNumberFormat="1" applyFont="1" applyBorder="1"/>
    <xf numFmtId="0" fontId="1" fillId="0" borderId="4" xfId="0" applyFont="1" applyBorder="1" applyAlignment="1">
      <alignment horizontal="left"/>
    </xf>
    <xf numFmtId="49" fontId="3" fillId="0" borderId="4" xfId="0" applyNumberFormat="1" applyFont="1" applyBorder="1"/>
    <xf numFmtId="4" fontId="3" fillId="0" borderId="4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9" fillId="0" borderId="11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4" fontId="3" fillId="0" borderId="5" xfId="0" applyNumberFormat="1" applyFont="1" applyBorder="1"/>
    <xf numFmtId="0" fontId="3" fillId="0" borderId="23" xfId="0" applyFont="1" applyBorder="1"/>
    <xf numFmtId="49" fontId="3" fillId="0" borderId="23" xfId="0" applyNumberFormat="1" applyFont="1" applyBorder="1"/>
    <xf numFmtId="49" fontId="1" fillId="0" borderId="23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4" fontId="3" fillId="0" borderId="23" xfId="0" applyNumberFormat="1" applyFont="1" applyBorder="1"/>
    <xf numFmtId="4" fontId="3" fillId="0" borderId="25" xfId="0" applyNumberFormat="1" applyFont="1" applyBorder="1"/>
    <xf numFmtId="0" fontId="9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right"/>
    </xf>
    <xf numFmtId="4" fontId="1" fillId="0" borderId="15" xfId="0" applyNumberFormat="1" applyFont="1" applyBorder="1"/>
    <xf numFmtId="4" fontId="3" fillId="0" borderId="15" xfId="0" applyNumberFormat="1" applyFont="1" applyBorder="1"/>
    <xf numFmtId="4" fontId="9" fillId="0" borderId="2" xfId="0" applyNumberFormat="1" applyFont="1" applyBorder="1"/>
    <xf numFmtId="0" fontId="9" fillId="0" borderId="20" xfId="0" applyFont="1" applyBorder="1"/>
    <xf numFmtId="0" fontId="10" fillId="0" borderId="22" xfId="0" applyFont="1" applyBorder="1" applyAlignment="1">
      <alignment horizontal="left"/>
    </xf>
    <xf numFmtId="0" fontId="9" fillId="0" borderId="27" xfId="0" applyFont="1" applyBorder="1"/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3" fontId="1" fillId="0" borderId="29" xfId="0" applyNumberFormat="1" applyFont="1" applyBorder="1" applyAlignment="1">
      <alignment horizontal="right"/>
    </xf>
    <xf numFmtId="0" fontId="1" fillId="0" borderId="30" xfId="0" applyFont="1" applyBorder="1"/>
    <xf numFmtId="4" fontId="1" fillId="0" borderId="17" xfId="0" applyNumberFormat="1" applyFont="1" applyBorder="1"/>
    <xf numFmtId="4" fontId="1" fillId="0" borderId="31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2" fillId="0" borderId="2" xfId="0" applyFont="1" applyBorder="1"/>
    <xf numFmtId="0" fontId="2" fillId="0" borderId="23" xfId="0" applyFont="1" applyBorder="1" applyAlignment="1">
      <alignment horizontal="left"/>
    </xf>
    <xf numFmtId="0" fontId="1" fillId="0" borderId="24" xfId="0" applyFont="1" applyBorder="1"/>
    <xf numFmtId="0" fontId="1" fillId="0" borderId="32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29" xfId="0" applyFont="1" applyBorder="1"/>
    <xf numFmtId="0" fontId="1" fillId="0" borderId="30" xfId="0" applyFont="1" applyBorder="1" applyAlignment="1">
      <alignment horizontal="left"/>
    </xf>
    <xf numFmtId="4" fontId="3" fillId="0" borderId="30" xfId="0" applyNumberFormat="1" applyFont="1" applyBorder="1"/>
    <xf numFmtId="4" fontId="3" fillId="0" borderId="17" xfId="0" applyNumberFormat="1" applyFont="1" applyBorder="1"/>
    <xf numFmtId="4" fontId="3" fillId="0" borderId="31" xfId="0" applyNumberFormat="1" applyFont="1" applyBorder="1"/>
    <xf numFmtId="0" fontId="9" fillId="0" borderId="2" xfId="0" applyFont="1" applyBorder="1" applyAlignment="1">
      <alignment horizontal="left"/>
    </xf>
    <xf numFmtId="4" fontId="1" fillId="0" borderId="8" xfId="0" applyNumberFormat="1" applyFont="1" applyBorder="1"/>
    <xf numFmtId="4" fontId="1" fillId="0" borderId="3" xfId="0" applyNumberFormat="1" applyFont="1" applyBorder="1"/>
    <xf numFmtId="4" fontId="1" fillId="0" borderId="13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4" fontId="1" fillId="0" borderId="23" xfId="0" applyNumberFormat="1" applyFont="1" applyBorder="1"/>
    <xf numFmtId="4" fontId="1" fillId="0" borderId="26" xfId="0" applyNumberFormat="1" applyFont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0" fontId="1" fillId="0" borderId="19" xfId="0" applyFont="1" applyBorder="1"/>
    <xf numFmtId="4" fontId="3" fillId="0" borderId="8" xfId="0" applyNumberFormat="1" applyFont="1" applyBorder="1"/>
    <xf numFmtId="0" fontId="1" fillId="0" borderId="23" xfId="0" applyFont="1" applyBorder="1" applyAlignment="1">
      <alignment horizontal="left" wrapText="1"/>
    </xf>
    <xf numFmtId="4" fontId="1" fillId="0" borderId="25" xfId="0" applyNumberFormat="1" applyFont="1" applyBorder="1"/>
    <xf numFmtId="3" fontId="1" fillId="0" borderId="18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25" xfId="0" applyFont="1" applyBorder="1"/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34" xfId="0" applyFont="1" applyBorder="1"/>
    <xf numFmtId="0" fontId="1" fillId="0" borderId="35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/>
    <xf numFmtId="4" fontId="1" fillId="0" borderId="33" xfId="0" applyNumberFormat="1" applyFont="1" applyBorder="1"/>
    <xf numFmtId="4" fontId="1" fillId="0" borderId="36" xfId="0" applyNumberFormat="1" applyFont="1" applyBorder="1"/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9" xfId="0" applyFont="1" applyBorder="1"/>
    <xf numFmtId="49" fontId="3" fillId="0" borderId="9" xfId="0" applyNumberFormat="1" applyFont="1" applyBorder="1"/>
    <xf numFmtId="49" fontId="1" fillId="0" borderId="9" xfId="0" applyNumberFormat="1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4" fontId="3" fillId="0" borderId="38" xfId="0" applyNumberFormat="1" applyFont="1" applyBorder="1"/>
    <xf numFmtId="0" fontId="1" fillId="0" borderId="37" xfId="0" applyFont="1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0" fontId="1" fillId="0" borderId="29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left"/>
    </xf>
    <xf numFmtId="3" fontId="1" fillId="0" borderId="4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D51D-C075-4071-8C93-FB74D16FCD53}">
  <dimension ref="A1:I94"/>
  <sheetViews>
    <sheetView tabSelected="1" topLeftCell="A72" zoomScaleNormal="100" workbookViewId="0">
      <selection activeCell="F89" sqref="F89"/>
    </sheetView>
  </sheetViews>
  <sheetFormatPr defaultColWidth="8.85546875" defaultRowHeight="15" x14ac:dyDescent="0.25"/>
  <cols>
    <col min="1" max="1" width="6.42578125" style="13" customWidth="1"/>
    <col min="2" max="2" width="17.85546875" style="13" customWidth="1"/>
    <col min="3" max="3" width="16" style="13" customWidth="1"/>
    <col min="4" max="4" width="37.28515625" style="13" customWidth="1"/>
    <col min="5" max="5" width="5.7109375" style="13" customWidth="1"/>
    <col min="6" max="6" width="5.85546875" style="13" customWidth="1"/>
    <col min="7" max="7" width="13.140625" style="18" customWidth="1"/>
    <col min="8" max="8" width="13.42578125" style="13" customWidth="1"/>
    <col min="9" max="9" width="14.140625" style="13" customWidth="1"/>
    <col min="10" max="16384" width="8.85546875" style="13"/>
  </cols>
  <sheetData>
    <row r="1" spans="1:9" ht="22.7" customHeight="1" x14ac:dyDescent="0.25">
      <c r="B1" s="14" t="s">
        <v>100</v>
      </c>
      <c r="C1" s="15"/>
      <c r="F1" s="16"/>
      <c r="I1" s="17" t="s">
        <v>0</v>
      </c>
    </row>
    <row r="2" spans="1:9" ht="6.6" customHeight="1" thickBot="1" x14ac:dyDescent="0.3"/>
    <row r="3" spans="1:9" ht="26.45" customHeight="1" thickBot="1" x14ac:dyDescent="0.35">
      <c r="A3" s="59" t="s">
        <v>95</v>
      </c>
      <c r="B3" s="60"/>
      <c r="C3" s="71" t="s">
        <v>90</v>
      </c>
      <c r="D3" s="61" t="s">
        <v>1</v>
      </c>
      <c r="E3" s="126" t="s">
        <v>64</v>
      </c>
      <c r="F3" s="127"/>
      <c r="G3" s="43" t="s">
        <v>150</v>
      </c>
      <c r="H3" s="44" t="s">
        <v>97</v>
      </c>
      <c r="I3" s="43" t="s">
        <v>98</v>
      </c>
    </row>
    <row r="4" spans="1:9" s="3" customFormat="1" ht="25.5" x14ac:dyDescent="0.2">
      <c r="A4" s="62" t="s">
        <v>2</v>
      </c>
      <c r="B4" s="63"/>
      <c r="C4" s="64"/>
      <c r="D4" s="70" t="s">
        <v>102</v>
      </c>
      <c r="E4" s="65">
        <v>1</v>
      </c>
      <c r="F4" s="66" t="s">
        <v>3</v>
      </c>
      <c r="G4" s="67"/>
      <c r="H4" s="67">
        <f>G4*0.2</f>
        <v>0</v>
      </c>
      <c r="I4" s="68">
        <f>G4+H4</f>
        <v>0</v>
      </c>
    </row>
    <row r="5" spans="1:9" s="3" customFormat="1" ht="27" x14ac:dyDescent="0.2">
      <c r="A5" s="69" t="s">
        <v>4</v>
      </c>
      <c r="B5" s="23"/>
      <c r="C5" s="5"/>
      <c r="D5" s="21" t="s">
        <v>103</v>
      </c>
      <c r="E5" s="22">
        <v>1</v>
      </c>
      <c r="F5" s="4" t="s">
        <v>3</v>
      </c>
      <c r="G5" s="11"/>
      <c r="H5" s="11">
        <f t="shared" ref="H5:H10" si="0">G5*0.2</f>
        <v>0</v>
      </c>
      <c r="I5" s="56">
        <f t="shared" ref="I5:I10" si="1">G5+H5</f>
        <v>0</v>
      </c>
    </row>
    <row r="6" spans="1:9" s="3" customFormat="1" ht="12.75" x14ac:dyDescent="0.2">
      <c r="A6" s="69" t="s">
        <v>5</v>
      </c>
      <c r="B6" s="23"/>
      <c r="C6" s="5"/>
      <c r="D6" s="24" t="s">
        <v>6</v>
      </c>
      <c r="E6" s="22">
        <v>1</v>
      </c>
      <c r="F6" s="4" t="s">
        <v>7</v>
      </c>
      <c r="G6" s="11"/>
      <c r="H6" s="11">
        <f t="shared" si="0"/>
        <v>0</v>
      </c>
      <c r="I6" s="56">
        <f t="shared" si="1"/>
        <v>0</v>
      </c>
    </row>
    <row r="7" spans="1:9" s="3" customFormat="1" ht="25.5" x14ac:dyDescent="0.2">
      <c r="A7" s="69" t="s">
        <v>8</v>
      </c>
      <c r="B7" s="19"/>
      <c r="C7" s="20"/>
      <c r="D7" s="24" t="s">
        <v>101</v>
      </c>
      <c r="E7" s="22">
        <v>1</v>
      </c>
      <c r="F7" s="4" t="s">
        <v>7</v>
      </c>
      <c r="G7" s="11"/>
      <c r="H7" s="11">
        <f t="shared" si="0"/>
        <v>0</v>
      </c>
      <c r="I7" s="56">
        <f t="shared" si="1"/>
        <v>0</v>
      </c>
    </row>
    <row r="8" spans="1:9" s="3" customFormat="1" ht="12.75" x14ac:dyDescent="0.2">
      <c r="A8" s="69" t="s">
        <v>9</v>
      </c>
      <c r="B8" s="19"/>
      <c r="C8" s="20"/>
      <c r="D8" s="24" t="s">
        <v>63</v>
      </c>
      <c r="E8" s="22">
        <v>1</v>
      </c>
      <c r="F8" s="4" t="s">
        <v>11</v>
      </c>
      <c r="G8" s="11"/>
      <c r="H8" s="11">
        <f t="shared" si="0"/>
        <v>0</v>
      </c>
      <c r="I8" s="56">
        <f t="shared" si="1"/>
        <v>0</v>
      </c>
    </row>
    <row r="9" spans="1:9" s="3" customFormat="1" ht="12.75" x14ac:dyDescent="0.2">
      <c r="A9" s="69" t="s">
        <v>12</v>
      </c>
      <c r="B9" s="19"/>
      <c r="C9" s="20"/>
      <c r="D9" s="24" t="s">
        <v>175</v>
      </c>
      <c r="E9" s="22">
        <v>1</v>
      </c>
      <c r="F9" s="4" t="s">
        <v>11</v>
      </c>
      <c r="G9" s="11"/>
      <c r="H9" s="11">
        <f t="shared" si="0"/>
        <v>0</v>
      </c>
      <c r="I9" s="56">
        <f t="shared" si="1"/>
        <v>0</v>
      </c>
    </row>
    <row r="10" spans="1:9" s="3" customFormat="1" ht="12.75" x14ac:dyDescent="0.2">
      <c r="A10" s="69" t="s">
        <v>110</v>
      </c>
      <c r="B10" s="19"/>
      <c r="C10" s="20"/>
      <c r="D10" s="24" t="s">
        <v>10</v>
      </c>
      <c r="E10" s="22">
        <v>1</v>
      </c>
      <c r="F10" s="4" t="s">
        <v>116</v>
      </c>
      <c r="G10" s="11"/>
      <c r="H10" s="83">
        <f t="shared" si="0"/>
        <v>0</v>
      </c>
      <c r="I10" s="84">
        <f t="shared" si="1"/>
        <v>0</v>
      </c>
    </row>
    <row r="11" spans="1:9" ht="9.75" customHeight="1" thickBot="1" x14ac:dyDescent="0.3">
      <c r="A11" s="114"/>
      <c r="B11" s="115"/>
      <c r="D11" s="116"/>
      <c r="E11" s="117"/>
      <c r="F11" s="16"/>
      <c r="H11" s="18"/>
      <c r="I11" s="118"/>
    </row>
    <row r="12" spans="1:9" ht="30.4" customHeight="1" thickBot="1" x14ac:dyDescent="0.3">
      <c r="A12" s="12" t="s">
        <v>95</v>
      </c>
      <c r="B12" s="81" t="s">
        <v>123</v>
      </c>
      <c r="C12" s="71" t="s">
        <v>90</v>
      </c>
      <c r="D12" s="42" t="s">
        <v>13</v>
      </c>
      <c r="E12" s="128" t="s">
        <v>64</v>
      </c>
      <c r="F12" s="129"/>
      <c r="G12" s="85" t="s">
        <v>96</v>
      </c>
      <c r="H12" s="86" t="s">
        <v>97</v>
      </c>
      <c r="I12" s="85" t="s">
        <v>98</v>
      </c>
    </row>
    <row r="13" spans="1:9" s="3" customFormat="1" ht="13.5" customHeight="1" x14ac:dyDescent="0.2">
      <c r="A13" s="98" t="s">
        <v>2</v>
      </c>
      <c r="B13" s="25" t="s">
        <v>14</v>
      </c>
      <c r="C13" s="26"/>
      <c r="D13" s="27" t="s">
        <v>15</v>
      </c>
      <c r="E13" s="41">
        <v>1</v>
      </c>
      <c r="F13" s="28" t="s">
        <v>11</v>
      </c>
      <c r="G13" s="82"/>
      <c r="H13" s="83">
        <f>G13*0.2</f>
        <v>0</v>
      </c>
      <c r="I13" s="84">
        <f>G13+H13</f>
        <v>0</v>
      </c>
    </row>
    <row r="14" spans="1:9" s="3" customFormat="1" ht="13.5" customHeight="1" x14ac:dyDescent="0.2">
      <c r="A14" s="98" t="s">
        <v>4</v>
      </c>
      <c r="B14" s="29"/>
      <c r="C14" s="9"/>
      <c r="D14" s="10" t="s">
        <v>16</v>
      </c>
      <c r="E14" s="22">
        <v>1</v>
      </c>
      <c r="F14" s="29" t="s">
        <v>17</v>
      </c>
      <c r="G14" s="37"/>
      <c r="H14" s="83">
        <f t="shared" ref="H14:H65" si="2">G14*0.2</f>
        <v>0</v>
      </c>
      <c r="I14" s="84">
        <f t="shared" ref="I14:I65" si="3">G14+H14</f>
        <v>0</v>
      </c>
    </row>
    <row r="15" spans="1:9" s="3" customFormat="1" ht="13.5" customHeight="1" x14ac:dyDescent="0.2">
      <c r="A15" s="98" t="s">
        <v>5</v>
      </c>
      <c r="B15" s="29"/>
      <c r="C15" s="9"/>
      <c r="D15" s="10" t="s">
        <v>151</v>
      </c>
      <c r="E15" s="22">
        <v>1</v>
      </c>
      <c r="F15" s="29" t="s">
        <v>11</v>
      </c>
      <c r="G15" s="37"/>
      <c r="H15" s="83">
        <f t="shared" si="2"/>
        <v>0</v>
      </c>
      <c r="I15" s="84">
        <f t="shared" si="3"/>
        <v>0</v>
      </c>
    </row>
    <row r="16" spans="1:9" s="3" customFormat="1" ht="13.5" customHeight="1" x14ac:dyDescent="0.2">
      <c r="A16" s="98" t="s">
        <v>8</v>
      </c>
      <c r="B16" s="1"/>
      <c r="C16" s="4"/>
      <c r="D16" s="2" t="s">
        <v>152</v>
      </c>
      <c r="E16" s="22">
        <v>1</v>
      </c>
      <c r="F16" s="29" t="s">
        <v>11</v>
      </c>
      <c r="G16" s="37"/>
      <c r="H16" s="83">
        <f t="shared" si="2"/>
        <v>0</v>
      </c>
      <c r="I16" s="84">
        <f t="shared" si="3"/>
        <v>0</v>
      </c>
    </row>
    <row r="17" spans="1:9" s="3" customFormat="1" ht="13.5" customHeight="1" x14ac:dyDescent="0.2">
      <c r="A17" s="98" t="s">
        <v>9</v>
      </c>
      <c r="B17" s="1"/>
      <c r="C17" s="4"/>
      <c r="D17" s="2" t="s">
        <v>18</v>
      </c>
      <c r="E17" s="22">
        <v>1</v>
      </c>
      <c r="F17" s="29" t="s">
        <v>11</v>
      </c>
      <c r="G17" s="37"/>
      <c r="H17" s="83">
        <f t="shared" si="2"/>
        <v>0</v>
      </c>
      <c r="I17" s="84">
        <f t="shared" si="3"/>
        <v>0</v>
      </c>
    </row>
    <row r="18" spans="1:9" s="3" customFormat="1" ht="13.5" customHeight="1" x14ac:dyDescent="0.2">
      <c r="A18" s="98" t="s">
        <v>12</v>
      </c>
      <c r="B18" s="1"/>
      <c r="C18" s="9"/>
      <c r="D18" s="10" t="s">
        <v>153</v>
      </c>
      <c r="E18" s="22">
        <v>1</v>
      </c>
      <c r="F18" s="29" t="s">
        <v>11</v>
      </c>
      <c r="G18" s="37"/>
      <c r="H18" s="83">
        <f t="shared" si="2"/>
        <v>0</v>
      </c>
      <c r="I18" s="84">
        <f t="shared" si="3"/>
        <v>0</v>
      </c>
    </row>
    <row r="19" spans="1:9" s="3" customFormat="1" ht="13.5" customHeight="1" x14ac:dyDescent="0.2">
      <c r="A19" s="98" t="s">
        <v>110</v>
      </c>
      <c r="B19" s="29"/>
      <c r="C19" s="9"/>
      <c r="D19" s="10" t="s">
        <v>154</v>
      </c>
      <c r="E19" s="22">
        <v>1</v>
      </c>
      <c r="F19" s="29" t="s">
        <v>11</v>
      </c>
      <c r="G19" s="37"/>
      <c r="H19" s="83">
        <f t="shared" si="2"/>
        <v>0</v>
      </c>
      <c r="I19" s="84">
        <f t="shared" si="3"/>
        <v>0</v>
      </c>
    </row>
    <row r="20" spans="1:9" s="3" customFormat="1" ht="13.5" customHeight="1" x14ac:dyDescent="0.2">
      <c r="A20" s="98" t="s">
        <v>111</v>
      </c>
      <c r="B20" s="29"/>
      <c r="C20" s="9"/>
      <c r="D20" s="10" t="s">
        <v>126</v>
      </c>
      <c r="E20" s="22">
        <v>1</v>
      </c>
      <c r="F20" s="29" t="s">
        <v>11</v>
      </c>
      <c r="G20" s="37"/>
      <c r="H20" s="83">
        <f t="shared" si="2"/>
        <v>0</v>
      </c>
      <c r="I20" s="84">
        <f t="shared" si="3"/>
        <v>0</v>
      </c>
    </row>
    <row r="21" spans="1:9" s="3" customFormat="1" ht="13.5" customHeight="1" x14ac:dyDescent="0.2">
      <c r="A21" s="98" t="s">
        <v>112</v>
      </c>
      <c r="B21" s="29"/>
      <c r="C21" s="9"/>
      <c r="D21" s="10" t="s">
        <v>155</v>
      </c>
      <c r="E21" s="22">
        <v>1</v>
      </c>
      <c r="F21" s="29" t="s">
        <v>11</v>
      </c>
      <c r="G21" s="37"/>
      <c r="H21" s="83">
        <f t="shared" si="2"/>
        <v>0</v>
      </c>
      <c r="I21" s="84">
        <f t="shared" si="3"/>
        <v>0</v>
      </c>
    </row>
    <row r="22" spans="1:9" s="3" customFormat="1" ht="13.5" customHeight="1" x14ac:dyDescent="0.2">
      <c r="A22" s="98" t="s">
        <v>113</v>
      </c>
      <c r="B22" s="29"/>
      <c r="C22" s="9"/>
      <c r="D22" s="10" t="s">
        <v>156</v>
      </c>
      <c r="E22" s="22">
        <v>1</v>
      </c>
      <c r="F22" s="29" t="s">
        <v>11</v>
      </c>
      <c r="G22" s="37"/>
      <c r="H22" s="83">
        <f t="shared" si="2"/>
        <v>0</v>
      </c>
      <c r="I22" s="84">
        <f t="shared" si="3"/>
        <v>0</v>
      </c>
    </row>
    <row r="23" spans="1:9" s="3" customFormat="1" ht="13.5" customHeight="1" x14ac:dyDescent="0.2">
      <c r="A23" s="98" t="s">
        <v>114</v>
      </c>
      <c r="B23" s="30"/>
      <c r="C23" s="31"/>
      <c r="D23" s="2" t="s">
        <v>157</v>
      </c>
      <c r="E23" s="22">
        <v>1</v>
      </c>
      <c r="F23" s="29" t="s">
        <v>11</v>
      </c>
      <c r="G23" s="37"/>
      <c r="H23" s="83">
        <f t="shared" si="2"/>
        <v>0</v>
      </c>
      <c r="I23" s="84">
        <f t="shared" si="3"/>
        <v>0</v>
      </c>
    </row>
    <row r="24" spans="1:9" s="3" customFormat="1" ht="13.5" customHeight="1" x14ac:dyDescent="0.2">
      <c r="A24" s="98" t="s">
        <v>115</v>
      </c>
      <c r="B24" s="30"/>
      <c r="C24" s="31"/>
      <c r="D24" s="2" t="s">
        <v>158</v>
      </c>
      <c r="E24" s="22">
        <v>1</v>
      </c>
      <c r="F24" s="29" t="s">
        <v>11</v>
      </c>
      <c r="G24" s="37"/>
      <c r="H24" s="83">
        <f t="shared" si="2"/>
        <v>0</v>
      </c>
      <c r="I24" s="84">
        <f t="shared" si="3"/>
        <v>0</v>
      </c>
    </row>
    <row r="25" spans="1:9" s="3" customFormat="1" ht="13.5" customHeight="1" x14ac:dyDescent="0.2">
      <c r="A25" s="98" t="s">
        <v>20</v>
      </c>
      <c r="B25" s="30"/>
      <c r="C25" s="31"/>
      <c r="D25" s="2" t="s">
        <v>159</v>
      </c>
      <c r="E25" s="22">
        <v>1</v>
      </c>
      <c r="F25" s="29" t="s">
        <v>11</v>
      </c>
      <c r="G25" s="37"/>
      <c r="H25" s="83">
        <f t="shared" si="2"/>
        <v>0</v>
      </c>
      <c r="I25" s="84">
        <f t="shared" si="3"/>
        <v>0</v>
      </c>
    </row>
    <row r="26" spans="1:9" s="3" customFormat="1" ht="13.5" customHeight="1" x14ac:dyDescent="0.2">
      <c r="A26" s="98" t="s">
        <v>22</v>
      </c>
      <c r="B26" s="30"/>
      <c r="C26" s="31"/>
      <c r="D26" s="2" t="s">
        <v>19</v>
      </c>
      <c r="E26" s="22">
        <v>1</v>
      </c>
      <c r="F26" s="29" t="s">
        <v>11</v>
      </c>
      <c r="G26" s="37"/>
      <c r="H26" s="83">
        <f t="shared" si="2"/>
        <v>0</v>
      </c>
      <c r="I26" s="84">
        <f t="shared" si="3"/>
        <v>0</v>
      </c>
    </row>
    <row r="27" spans="1:9" s="3" customFormat="1" ht="13.5" customHeight="1" x14ac:dyDescent="0.2">
      <c r="A27" s="98" t="s">
        <v>24</v>
      </c>
      <c r="B27" s="30"/>
      <c r="C27" s="31"/>
      <c r="D27" s="2" t="s">
        <v>23</v>
      </c>
      <c r="E27" s="22">
        <v>1</v>
      </c>
      <c r="F27" s="29" t="s">
        <v>17</v>
      </c>
      <c r="G27" s="37"/>
      <c r="H27" s="83">
        <f t="shared" si="2"/>
        <v>0</v>
      </c>
      <c r="I27" s="84">
        <f t="shared" si="3"/>
        <v>0</v>
      </c>
    </row>
    <row r="28" spans="1:9" s="3" customFormat="1" ht="13.5" customHeight="1" x14ac:dyDescent="0.2">
      <c r="A28" s="98" t="s">
        <v>25</v>
      </c>
      <c r="B28" s="30"/>
      <c r="C28" s="31"/>
      <c r="D28" s="2" t="s">
        <v>26</v>
      </c>
      <c r="E28" s="22">
        <v>1</v>
      </c>
      <c r="F28" s="29" t="s">
        <v>11</v>
      </c>
      <c r="G28" s="37"/>
      <c r="H28" s="83">
        <f t="shared" si="2"/>
        <v>0</v>
      </c>
      <c r="I28" s="84">
        <f t="shared" si="3"/>
        <v>0</v>
      </c>
    </row>
    <row r="29" spans="1:9" s="3" customFormat="1" ht="13.5" customHeight="1" x14ac:dyDescent="0.2">
      <c r="A29" s="98" t="s">
        <v>27</v>
      </c>
      <c r="B29" s="30"/>
      <c r="C29" s="31"/>
      <c r="D29" s="2" t="s">
        <v>28</v>
      </c>
      <c r="E29" s="22">
        <v>1</v>
      </c>
      <c r="F29" s="29" t="s">
        <v>11</v>
      </c>
      <c r="G29" s="37"/>
      <c r="H29" s="83">
        <f t="shared" si="2"/>
        <v>0</v>
      </c>
      <c r="I29" s="84">
        <f t="shared" si="3"/>
        <v>0</v>
      </c>
    </row>
    <row r="30" spans="1:9" s="3" customFormat="1" ht="13.5" customHeight="1" x14ac:dyDescent="0.2">
      <c r="A30" s="98" t="s">
        <v>32</v>
      </c>
      <c r="B30" s="30"/>
      <c r="C30" s="31"/>
      <c r="D30" s="2" t="s">
        <v>29</v>
      </c>
      <c r="E30" s="22">
        <v>1</v>
      </c>
      <c r="F30" s="29" t="s">
        <v>11</v>
      </c>
      <c r="G30" s="37"/>
      <c r="H30" s="83">
        <f t="shared" si="2"/>
        <v>0</v>
      </c>
      <c r="I30" s="84">
        <f t="shared" si="3"/>
        <v>0</v>
      </c>
    </row>
    <row r="31" spans="1:9" s="3" customFormat="1" ht="13.5" customHeight="1" x14ac:dyDescent="0.2">
      <c r="A31" s="98" t="s">
        <v>33</v>
      </c>
      <c r="B31" s="30"/>
      <c r="C31" s="31"/>
      <c r="D31" s="2" t="s">
        <v>160</v>
      </c>
      <c r="E31" s="22">
        <v>1</v>
      </c>
      <c r="F31" s="29" t="s">
        <v>11</v>
      </c>
      <c r="G31" s="37"/>
      <c r="H31" s="83">
        <f t="shared" si="2"/>
        <v>0</v>
      </c>
      <c r="I31" s="84">
        <f t="shared" si="3"/>
        <v>0</v>
      </c>
    </row>
    <row r="32" spans="1:9" s="3" customFormat="1" ht="13.5" customHeight="1" x14ac:dyDescent="0.2">
      <c r="A32" s="98" t="s">
        <v>34</v>
      </c>
      <c r="B32" s="30"/>
      <c r="C32" s="31"/>
      <c r="D32" s="2" t="s">
        <v>30</v>
      </c>
      <c r="E32" s="22">
        <v>1</v>
      </c>
      <c r="F32" s="29" t="s">
        <v>11</v>
      </c>
      <c r="G32" s="37"/>
      <c r="H32" s="83">
        <f t="shared" si="2"/>
        <v>0</v>
      </c>
      <c r="I32" s="84">
        <f t="shared" si="3"/>
        <v>0</v>
      </c>
    </row>
    <row r="33" spans="1:9" s="3" customFormat="1" ht="13.5" customHeight="1" x14ac:dyDescent="0.2">
      <c r="A33" s="69" t="s">
        <v>35</v>
      </c>
      <c r="B33" s="30"/>
      <c r="C33" s="20"/>
      <c r="D33" s="2" t="s">
        <v>161</v>
      </c>
      <c r="E33" s="22">
        <v>1</v>
      </c>
      <c r="F33" s="29" t="s">
        <v>11</v>
      </c>
      <c r="G33" s="37"/>
      <c r="H33" s="11">
        <f t="shared" si="2"/>
        <v>0</v>
      </c>
      <c r="I33" s="56">
        <f t="shared" si="3"/>
        <v>0</v>
      </c>
    </row>
    <row r="34" spans="1:9" s="3" customFormat="1" ht="13.5" customHeight="1" x14ac:dyDescent="0.2">
      <c r="A34" s="98" t="s">
        <v>36</v>
      </c>
      <c r="B34" s="30"/>
      <c r="C34" s="20"/>
      <c r="D34" s="2" t="s">
        <v>31</v>
      </c>
      <c r="E34" s="22">
        <v>1</v>
      </c>
      <c r="F34" s="29" t="s">
        <v>11</v>
      </c>
      <c r="G34" s="37"/>
      <c r="H34" s="83">
        <f t="shared" si="2"/>
        <v>0</v>
      </c>
      <c r="I34" s="84">
        <f t="shared" si="3"/>
        <v>0</v>
      </c>
    </row>
    <row r="35" spans="1:9" s="3" customFormat="1" ht="13.5" customHeight="1" x14ac:dyDescent="0.2">
      <c r="A35" s="69" t="s">
        <v>38</v>
      </c>
      <c r="B35" s="30"/>
      <c r="C35" s="20"/>
      <c r="D35" s="2" t="s">
        <v>162</v>
      </c>
      <c r="E35" s="22">
        <v>1</v>
      </c>
      <c r="F35" s="29" t="s">
        <v>11</v>
      </c>
      <c r="G35" s="37"/>
      <c r="H35" s="11">
        <f t="shared" si="2"/>
        <v>0</v>
      </c>
      <c r="I35" s="56">
        <f t="shared" si="3"/>
        <v>0</v>
      </c>
    </row>
    <row r="36" spans="1:9" s="3" customFormat="1" ht="13.15" customHeight="1" x14ac:dyDescent="0.2">
      <c r="A36" s="98" t="s">
        <v>39</v>
      </c>
      <c r="B36" s="30"/>
      <c r="C36" s="20"/>
      <c r="D36" s="2" t="s">
        <v>163</v>
      </c>
      <c r="E36" s="22">
        <v>1</v>
      </c>
      <c r="F36" s="29" t="s">
        <v>11</v>
      </c>
      <c r="G36" s="37"/>
      <c r="H36" s="83">
        <f t="shared" si="2"/>
        <v>0</v>
      </c>
      <c r="I36" s="84">
        <f t="shared" si="3"/>
        <v>0</v>
      </c>
    </row>
    <row r="37" spans="1:9" s="3" customFormat="1" ht="13.15" customHeight="1" x14ac:dyDescent="0.2">
      <c r="A37" s="98" t="s">
        <v>40</v>
      </c>
      <c r="B37" s="30"/>
      <c r="C37" s="9"/>
      <c r="D37" s="10" t="s">
        <v>21</v>
      </c>
      <c r="E37" s="22">
        <v>1</v>
      </c>
      <c r="F37" s="29" t="s">
        <v>11</v>
      </c>
      <c r="G37" s="37"/>
      <c r="H37" s="83">
        <f t="shared" si="2"/>
        <v>0</v>
      </c>
      <c r="I37" s="84">
        <f t="shared" si="3"/>
        <v>0</v>
      </c>
    </row>
    <row r="38" spans="1:9" s="3" customFormat="1" ht="13.15" customHeight="1" x14ac:dyDescent="0.2">
      <c r="A38" s="98" t="s">
        <v>41</v>
      </c>
      <c r="B38" s="30"/>
      <c r="C38" s="9"/>
      <c r="D38" s="10" t="s">
        <v>104</v>
      </c>
      <c r="E38" s="22">
        <v>1</v>
      </c>
      <c r="F38" s="29" t="s">
        <v>11</v>
      </c>
      <c r="G38" s="37"/>
      <c r="H38" s="83">
        <f t="shared" si="2"/>
        <v>0</v>
      </c>
      <c r="I38" s="84">
        <f t="shared" si="3"/>
        <v>0</v>
      </c>
    </row>
    <row r="39" spans="1:9" s="3" customFormat="1" ht="13.15" customHeight="1" x14ac:dyDescent="0.2">
      <c r="A39" s="98" t="s">
        <v>42</v>
      </c>
      <c r="B39" s="30"/>
      <c r="C39" s="9"/>
      <c r="D39" s="10" t="s">
        <v>164</v>
      </c>
      <c r="E39" s="22">
        <v>1</v>
      </c>
      <c r="F39" s="29" t="s">
        <v>11</v>
      </c>
      <c r="G39" s="37"/>
      <c r="H39" s="83">
        <f t="shared" si="2"/>
        <v>0</v>
      </c>
      <c r="I39" s="84">
        <f t="shared" si="3"/>
        <v>0</v>
      </c>
    </row>
    <row r="40" spans="1:9" s="3" customFormat="1" ht="13.15" customHeight="1" x14ac:dyDescent="0.2">
      <c r="A40" s="98" t="s">
        <v>48</v>
      </c>
      <c r="B40" s="30"/>
      <c r="C40" s="9"/>
      <c r="D40" s="10" t="s">
        <v>105</v>
      </c>
      <c r="E40" s="22">
        <v>1</v>
      </c>
      <c r="F40" s="29" t="s">
        <v>11</v>
      </c>
      <c r="G40" s="37"/>
      <c r="H40" s="83">
        <f t="shared" si="2"/>
        <v>0</v>
      </c>
      <c r="I40" s="84">
        <f t="shared" si="3"/>
        <v>0</v>
      </c>
    </row>
    <row r="41" spans="1:9" s="3" customFormat="1" ht="13.15" customHeight="1" x14ac:dyDescent="0.2">
      <c r="A41" s="98" t="s">
        <v>49</v>
      </c>
      <c r="B41" s="30"/>
      <c r="C41" s="9"/>
      <c r="D41" s="10" t="s">
        <v>165</v>
      </c>
      <c r="E41" s="22">
        <v>1</v>
      </c>
      <c r="F41" s="29" t="s">
        <v>11</v>
      </c>
      <c r="G41" s="37"/>
      <c r="H41" s="83">
        <f t="shared" si="2"/>
        <v>0</v>
      </c>
      <c r="I41" s="84">
        <f t="shared" si="3"/>
        <v>0</v>
      </c>
    </row>
    <row r="42" spans="1:9" s="3" customFormat="1" ht="13.15" customHeight="1" x14ac:dyDescent="0.2">
      <c r="A42" s="98" t="s">
        <v>50</v>
      </c>
      <c r="B42" s="30"/>
      <c r="C42" s="9"/>
      <c r="D42" s="10" t="s">
        <v>166</v>
      </c>
      <c r="E42" s="22">
        <v>1</v>
      </c>
      <c r="F42" s="29" t="s">
        <v>11</v>
      </c>
      <c r="G42" s="37"/>
      <c r="H42" s="83">
        <f t="shared" si="2"/>
        <v>0</v>
      </c>
      <c r="I42" s="84">
        <f t="shared" si="3"/>
        <v>0</v>
      </c>
    </row>
    <row r="43" spans="1:9" s="3" customFormat="1" ht="13.15" customHeight="1" x14ac:dyDescent="0.2">
      <c r="A43" s="98" t="s">
        <v>51</v>
      </c>
      <c r="B43" s="30"/>
      <c r="C43" s="9"/>
      <c r="D43" s="10" t="s">
        <v>124</v>
      </c>
      <c r="E43" s="22">
        <v>1</v>
      </c>
      <c r="F43" s="29" t="s">
        <v>11</v>
      </c>
      <c r="G43" s="37"/>
      <c r="H43" s="83">
        <f t="shared" si="2"/>
        <v>0</v>
      </c>
      <c r="I43" s="84">
        <f t="shared" si="3"/>
        <v>0</v>
      </c>
    </row>
    <row r="44" spans="1:9" s="3" customFormat="1" ht="13.15" customHeight="1" x14ac:dyDescent="0.2">
      <c r="A44" s="98" t="s">
        <v>52</v>
      </c>
      <c r="B44" s="30"/>
      <c r="C44" s="9"/>
      <c r="D44" s="10" t="s">
        <v>106</v>
      </c>
      <c r="E44" s="22">
        <v>1</v>
      </c>
      <c r="F44" s="29" t="s">
        <v>11</v>
      </c>
      <c r="G44" s="37"/>
      <c r="H44" s="83">
        <f t="shared" si="2"/>
        <v>0</v>
      </c>
      <c r="I44" s="84">
        <f t="shared" si="3"/>
        <v>0</v>
      </c>
    </row>
    <row r="45" spans="1:9" s="3" customFormat="1" ht="13.15" customHeight="1" x14ac:dyDescent="0.2">
      <c r="A45" s="98" t="s">
        <v>53</v>
      </c>
      <c r="B45" s="30"/>
      <c r="C45" s="9"/>
      <c r="D45" s="10" t="s">
        <v>167</v>
      </c>
      <c r="E45" s="22">
        <v>1</v>
      </c>
      <c r="F45" s="29" t="s">
        <v>11</v>
      </c>
      <c r="G45" s="37"/>
      <c r="H45" s="83">
        <f t="shared" si="2"/>
        <v>0</v>
      </c>
      <c r="I45" s="84">
        <f t="shared" si="3"/>
        <v>0</v>
      </c>
    </row>
    <row r="46" spans="1:9" s="3" customFormat="1" ht="13.15" customHeight="1" x14ac:dyDescent="0.2">
      <c r="A46" s="98" t="s">
        <v>54</v>
      </c>
      <c r="B46" s="30"/>
      <c r="C46" s="9"/>
      <c r="D46" s="10" t="s">
        <v>168</v>
      </c>
      <c r="E46" s="22">
        <v>1</v>
      </c>
      <c r="F46" s="29" t="s">
        <v>11</v>
      </c>
      <c r="G46" s="37"/>
      <c r="H46" s="83">
        <f t="shared" si="2"/>
        <v>0</v>
      </c>
      <c r="I46" s="84">
        <f t="shared" si="3"/>
        <v>0</v>
      </c>
    </row>
    <row r="47" spans="1:9" s="3" customFormat="1" ht="13.15" customHeight="1" x14ac:dyDescent="0.2">
      <c r="A47" s="98" t="s">
        <v>55</v>
      </c>
      <c r="B47" s="30"/>
      <c r="C47" s="9"/>
      <c r="D47" s="10" t="s">
        <v>108</v>
      </c>
      <c r="E47" s="22">
        <v>1</v>
      </c>
      <c r="F47" s="29" t="s">
        <v>11</v>
      </c>
      <c r="G47" s="37"/>
      <c r="H47" s="83">
        <f t="shared" si="2"/>
        <v>0</v>
      </c>
      <c r="I47" s="84">
        <f t="shared" si="3"/>
        <v>0</v>
      </c>
    </row>
    <row r="48" spans="1:9" s="3" customFormat="1" ht="13.15" customHeight="1" x14ac:dyDescent="0.2">
      <c r="A48" s="98" t="s">
        <v>56</v>
      </c>
      <c r="B48" s="30"/>
      <c r="C48" s="9"/>
      <c r="D48" s="10" t="s">
        <v>169</v>
      </c>
      <c r="E48" s="22">
        <v>1</v>
      </c>
      <c r="F48" s="29" t="s">
        <v>11</v>
      </c>
      <c r="G48" s="37"/>
      <c r="H48" s="83">
        <f t="shared" si="2"/>
        <v>0</v>
      </c>
      <c r="I48" s="84">
        <f t="shared" si="3"/>
        <v>0</v>
      </c>
    </row>
    <row r="49" spans="1:9" s="3" customFormat="1" ht="13.15" customHeight="1" x14ac:dyDescent="0.2">
      <c r="A49" s="98" t="s">
        <v>57</v>
      </c>
      <c r="B49" s="30"/>
      <c r="C49" s="9"/>
      <c r="D49" s="10" t="s">
        <v>109</v>
      </c>
      <c r="E49" s="22">
        <v>1</v>
      </c>
      <c r="F49" s="29" t="s">
        <v>11</v>
      </c>
      <c r="G49" s="37"/>
      <c r="H49" s="83">
        <f t="shared" si="2"/>
        <v>0</v>
      </c>
      <c r="I49" s="84">
        <f t="shared" si="3"/>
        <v>0</v>
      </c>
    </row>
    <row r="50" spans="1:9" s="3" customFormat="1" ht="13.15" customHeight="1" x14ac:dyDescent="0.2">
      <c r="A50" s="69" t="s">
        <v>94</v>
      </c>
      <c r="B50" s="100"/>
      <c r="C50" s="9"/>
      <c r="D50" s="10" t="s">
        <v>127</v>
      </c>
      <c r="E50" s="95">
        <v>1</v>
      </c>
      <c r="F50" s="96" t="s">
        <v>11</v>
      </c>
      <c r="G50" s="101"/>
      <c r="H50" s="83">
        <f t="shared" si="2"/>
        <v>0</v>
      </c>
      <c r="I50" s="84">
        <f t="shared" si="3"/>
        <v>0</v>
      </c>
    </row>
    <row r="51" spans="1:9" s="3" customFormat="1" ht="13.15" customHeight="1" x14ac:dyDescent="0.2">
      <c r="A51" s="69" t="s">
        <v>65</v>
      </c>
      <c r="B51" s="100"/>
      <c r="C51" s="9"/>
      <c r="D51" s="10" t="s">
        <v>128</v>
      </c>
      <c r="E51" s="95">
        <v>1</v>
      </c>
      <c r="F51" s="96" t="s">
        <v>11</v>
      </c>
      <c r="G51" s="101"/>
      <c r="H51" s="83">
        <f t="shared" si="2"/>
        <v>0</v>
      </c>
      <c r="I51" s="84">
        <f t="shared" si="3"/>
        <v>0</v>
      </c>
    </row>
    <row r="52" spans="1:9" s="3" customFormat="1" ht="13.15" customHeight="1" x14ac:dyDescent="0.2">
      <c r="A52" s="69" t="s">
        <v>66</v>
      </c>
      <c r="B52" s="100"/>
      <c r="C52" s="9"/>
      <c r="D52" s="10" t="s">
        <v>129</v>
      </c>
      <c r="E52" s="95">
        <v>1</v>
      </c>
      <c r="F52" s="96" t="s">
        <v>11</v>
      </c>
      <c r="G52" s="101"/>
      <c r="H52" s="83">
        <f t="shared" si="2"/>
        <v>0</v>
      </c>
      <c r="I52" s="84">
        <f t="shared" si="3"/>
        <v>0</v>
      </c>
    </row>
    <row r="53" spans="1:9" s="3" customFormat="1" ht="13.15" customHeight="1" x14ac:dyDescent="0.2">
      <c r="A53" s="69" t="s">
        <v>67</v>
      </c>
      <c r="B53" s="100"/>
      <c r="C53" s="9"/>
      <c r="D53" s="10" t="s">
        <v>130</v>
      </c>
      <c r="E53" s="95">
        <v>1</v>
      </c>
      <c r="F53" s="96" t="s">
        <v>11</v>
      </c>
      <c r="G53" s="101"/>
      <c r="H53" s="83">
        <f t="shared" si="2"/>
        <v>0</v>
      </c>
      <c r="I53" s="84">
        <f t="shared" si="3"/>
        <v>0</v>
      </c>
    </row>
    <row r="54" spans="1:9" s="3" customFormat="1" ht="13.15" customHeight="1" thickBot="1" x14ac:dyDescent="0.25">
      <c r="A54" s="99" t="s">
        <v>68</v>
      </c>
      <c r="B54" s="102"/>
      <c r="C54" s="97"/>
      <c r="D54" s="93" t="s">
        <v>170</v>
      </c>
      <c r="E54" s="49">
        <v>1</v>
      </c>
      <c r="F54" s="50" t="s">
        <v>11</v>
      </c>
      <c r="G54" s="94"/>
      <c r="H54" s="87">
        <f t="shared" si="2"/>
        <v>0</v>
      </c>
      <c r="I54" s="88">
        <f t="shared" si="3"/>
        <v>0</v>
      </c>
    </row>
    <row r="55" spans="1:9" x14ac:dyDescent="0.25">
      <c r="A55" s="98" t="s">
        <v>131</v>
      </c>
      <c r="B55" s="25" t="s">
        <v>37</v>
      </c>
      <c r="C55" s="91"/>
      <c r="D55" s="27" t="s">
        <v>92</v>
      </c>
      <c r="E55" s="41">
        <v>1</v>
      </c>
      <c r="F55" s="28" t="s">
        <v>11</v>
      </c>
      <c r="G55" s="92"/>
      <c r="H55" s="83">
        <f t="shared" si="2"/>
        <v>0</v>
      </c>
      <c r="I55" s="84">
        <f t="shared" si="3"/>
        <v>0</v>
      </c>
    </row>
    <row r="56" spans="1:9" x14ac:dyDescent="0.25">
      <c r="A56" s="98" t="s">
        <v>139</v>
      </c>
      <c r="B56" s="1"/>
      <c r="C56" s="5"/>
      <c r="D56" s="2" t="s">
        <v>16</v>
      </c>
      <c r="E56" s="22">
        <v>1</v>
      </c>
      <c r="F56" s="29" t="s">
        <v>17</v>
      </c>
      <c r="G56" s="45"/>
      <c r="H56" s="83">
        <f t="shared" si="2"/>
        <v>0</v>
      </c>
      <c r="I56" s="84">
        <f t="shared" si="3"/>
        <v>0</v>
      </c>
    </row>
    <row r="57" spans="1:9" x14ac:dyDescent="0.25">
      <c r="A57" s="98" t="s">
        <v>140</v>
      </c>
      <c r="B57" s="1"/>
      <c r="C57" s="103"/>
      <c r="D57" s="2" t="s">
        <v>171</v>
      </c>
      <c r="E57" s="22">
        <v>1</v>
      </c>
      <c r="F57" s="29" t="s">
        <v>11</v>
      </c>
      <c r="G57" s="45"/>
      <c r="H57" s="83">
        <f t="shared" si="2"/>
        <v>0</v>
      </c>
      <c r="I57" s="84">
        <f t="shared" si="3"/>
        <v>0</v>
      </c>
    </row>
    <row r="58" spans="1:9" x14ac:dyDescent="0.25">
      <c r="A58" s="98" t="s">
        <v>69</v>
      </c>
      <c r="B58" s="6"/>
      <c r="C58" s="6"/>
      <c r="D58" s="2" t="s">
        <v>117</v>
      </c>
      <c r="E58" s="22">
        <v>1</v>
      </c>
      <c r="F58" s="29" t="s">
        <v>11</v>
      </c>
      <c r="G58" s="45"/>
      <c r="H58" s="83">
        <f t="shared" si="2"/>
        <v>0</v>
      </c>
      <c r="I58" s="84">
        <f t="shared" si="3"/>
        <v>0</v>
      </c>
    </row>
    <row r="59" spans="1:9" x14ac:dyDescent="0.25">
      <c r="A59" s="98" t="s">
        <v>70</v>
      </c>
      <c r="B59" s="6"/>
      <c r="C59" s="6"/>
      <c r="D59" s="2" t="s">
        <v>118</v>
      </c>
      <c r="E59" s="22">
        <v>1</v>
      </c>
      <c r="F59" s="29" t="s">
        <v>11</v>
      </c>
      <c r="G59" s="45"/>
      <c r="H59" s="83">
        <f t="shared" si="2"/>
        <v>0</v>
      </c>
      <c r="I59" s="84">
        <f t="shared" si="3"/>
        <v>0</v>
      </c>
    </row>
    <row r="60" spans="1:9" x14ac:dyDescent="0.25">
      <c r="A60" s="98" t="s">
        <v>71</v>
      </c>
      <c r="B60" s="6"/>
      <c r="C60" s="6"/>
      <c r="D60" s="2" t="s">
        <v>119</v>
      </c>
      <c r="E60" s="22">
        <v>1</v>
      </c>
      <c r="F60" s="29" t="s">
        <v>17</v>
      </c>
      <c r="G60" s="45"/>
      <c r="H60" s="83">
        <f t="shared" si="2"/>
        <v>0</v>
      </c>
      <c r="I60" s="84">
        <f t="shared" si="3"/>
        <v>0</v>
      </c>
    </row>
    <row r="61" spans="1:9" x14ac:dyDescent="0.25">
      <c r="A61" s="69" t="s">
        <v>72</v>
      </c>
      <c r="B61" s="8"/>
      <c r="C61" s="33"/>
      <c r="D61" s="2" t="s">
        <v>43</v>
      </c>
      <c r="E61" s="22">
        <v>1</v>
      </c>
      <c r="F61" s="29" t="s">
        <v>11</v>
      </c>
      <c r="G61" s="45"/>
      <c r="H61" s="11">
        <f t="shared" si="2"/>
        <v>0</v>
      </c>
      <c r="I61" s="56">
        <f t="shared" si="3"/>
        <v>0</v>
      </c>
    </row>
    <row r="62" spans="1:9" x14ac:dyDescent="0.25">
      <c r="A62" s="98" t="s">
        <v>73</v>
      </c>
      <c r="B62" s="34"/>
      <c r="C62" s="35"/>
      <c r="D62" s="2" t="s">
        <v>44</v>
      </c>
      <c r="E62" s="22">
        <v>1</v>
      </c>
      <c r="F62" s="29" t="s">
        <v>11</v>
      </c>
      <c r="G62" s="45"/>
      <c r="H62" s="83">
        <f t="shared" si="2"/>
        <v>0</v>
      </c>
      <c r="I62" s="84">
        <f t="shared" si="3"/>
        <v>0</v>
      </c>
    </row>
    <row r="63" spans="1:9" x14ac:dyDescent="0.25">
      <c r="A63" s="98" t="s">
        <v>74</v>
      </c>
      <c r="B63" s="8"/>
      <c r="C63" s="33"/>
      <c r="D63" s="2" t="s">
        <v>45</v>
      </c>
      <c r="E63" s="22">
        <v>1</v>
      </c>
      <c r="F63" s="29" t="s">
        <v>11</v>
      </c>
      <c r="G63" s="45"/>
      <c r="H63" s="83">
        <f t="shared" si="2"/>
        <v>0</v>
      </c>
      <c r="I63" s="84">
        <f t="shared" si="3"/>
        <v>0</v>
      </c>
    </row>
    <row r="64" spans="1:9" x14ac:dyDescent="0.25">
      <c r="A64" s="98" t="s">
        <v>75</v>
      </c>
      <c r="B64" s="8"/>
      <c r="C64" s="33"/>
      <c r="D64" s="2" t="s">
        <v>46</v>
      </c>
      <c r="E64" s="22">
        <v>1</v>
      </c>
      <c r="F64" s="29" t="s">
        <v>11</v>
      </c>
      <c r="G64" s="45"/>
      <c r="H64" s="83">
        <f t="shared" si="2"/>
        <v>0</v>
      </c>
      <c r="I64" s="84">
        <f t="shared" si="3"/>
        <v>0</v>
      </c>
    </row>
    <row r="65" spans="1:9" x14ac:dyDescent="0.25">
      <c r="A65" s="98" t="s">
        <v>76</v>
      </c>
      <c r="B65" s="8"/>
      <c r="C65" s="33"/>
      <c r="D65" s="2" t="s">
        <v>47</v>
      </c>
      <c r="E65" s="22">
        <v>1</v>
      </c>
      <c r="F65" s="29" t="s">
        <v>11</v>
      </c>
      <c r="G65" s="45"/>
      <c r="H65" s="83">
        <f t="shared" si="2"/>
        <v>0</v>
      </c>
      <c r="I65" s="84">
        <f t="shared" si="3"/>
        <v>0</v>
      </c>
    </row>
    <row r="66" spans="1:9" x14ac:dyDescent="0.25">
      <c r="A66" s="98" t="s">
        <v>77</v>
      </c>
      <c r="B66" s="8"/>
      <c r="C66" s="33"/>
      <c r="D66" s="2" t="s">
        <v>91</v>
      </c>
      <c r="E66" s="22">
        <v>1</v>
      </c>
      <c r="F66" s="29" t="s">
        <v>11</v>
      </c>
      <c r="G66" s="45"/>
      <c r="H66" s="83">
        <f t="shared" ref="H66:H81" si="4">G66*0.2</f>
        <v>0</v>
      </c>
      <c r="I66" s="84">
        <f t="shared" ref="I66:I81" si="5">G66+H66</f>
        <v>0</v>
      </c>
    </row>
    <row r="67" spans="1:9" x14ac:dyDescent="0.25">
      <c r="A67" s="98" t="s">
        <v>78</v>
      </c>
      <c r="B67" s="8"/>
      <c r="C67" s="33"/>
      <c r="D67" s="2" t="s">
        <v>93</v>
      </c>
      <c r="E67" s="22">
        <v>1</v>
      </c>
      <c r="F67" s="29" t="s">
        <v>11</v>
      </c>
      <c r="G67" s="45"/>
      <c r="H67" s="83">
        <f t="shared" si="4"/>
        <v>0</v>
      </c>
      <c r="I67" s="84">
        <f t="shared" si="5"/>
        <v>0</v>
      </c>
    </row>
    <row r="68" spans="1:9" ht="13.7" customHeight="1" x14ac:dyDescent="0.25">
      <c r="A68" s="69" t="s">
        <v>79</v>
      </c>
      <c r="B68" s="7"/>
      <c r="C68" s="6"/>
      <c r="D68" s="2" t="s">
        <v>31</v>
      </c>
      <c r="E68" s="22">
        <v>1</v>
      </c>
      <c r="F68" s="29" t="s">
        <v>11</v>
      </c>
      <c r="G68" s="45"/>
      <c r="H68" s="11">
        <f t="shared" si="4"/>
        <v>0</v>
      </c>
      <c r="I68" s="56">
        <f t="shared" si="5"/>
        <v>0</v>
      </c>
    </row>
    <row r="69" spans="1:9" ht="13.7" customHeight="1" x14ac:dyDescent="0.25">
      <c r="A69" s="69" t="s">
        <v>80</v>
      </c>
      <c r="B69" s="7"/>
      <c r="C69" s="6"/>
      <c r="D69" s="2" t="s">
        <v>106</v>
      </c>
      <c r="E69" s="22">
        <v>1</v>
      </c>
      <c r="F69" s="29" t="s">
        <v>11</v>
      </c>
      <c r="G69" s="45"/>
      <c r="H69" s="11">
        <f t="shared" si="4"/>
        <v>0</v>
      </c>
      <c r="I69" s="56">
        <f t="shared" si="5"/>
        <v>0</v>
      </c>
    </row>
    <row r="70" spans="1:9" ht="13.7" customHeight="1" x14ac:dyDescent="0.25">
      <c r="A70" s="98" t="s">
        <v>81</v>
      </c>
      <c r="B70" s="7"/>
      <c r="C70" s="32"/>
      <c r="D70" s="10" t="s">
        <v>132</v>
      </c>
      <c r="E70" s="22">
        <v>1</v>
      </c>
      <c r="F70" s="29" t="s">
        <v>11</v>
      </c>
      <c r="G70" s="45"/>
      <c r="H70" s="83">
        <f t="shared" si="4"/>
        <v>0</v>
      </c>
      <c r="I70" s="84">
        <f t="shared" si="5"/>
        <v>0</v>
      </c>
    </row>
    <row r="71" spans="1:9" ht="13.7" customHeight="1" x14ac:dyDescent="0.25">
      <c r="A71" s="98" t="s">
        <v>82</v>
      </c>
      <c r="B71" s="7"/>
      <c r="C71" s="32"/>
      <c r="D71" s="10" t="s">
        <v>133</v>
      </c>
      <c r="E71" s="22">
        <v>1</v>
      </c>
      <c r="F71" s="29" t="s">
        <v>11</v>
      </c>
      <c r="G71" s="45"/>
      <c r="H71" s="83">
        <f t="shared" si="4"/>
        <v>0</v>
      </c>
      <c r="I71" s="84">
        <f t="shared" si="5"/>
        <v>0</v>
      </c>
    </row>
    <row r="72" spans="1:9" ht="13.7" customHeight="1" x14ac:dyDescent="0.25">
      <c r="A72" s="98" t="s">
        <v>83</v>
      </c>
      <c r="B72" s="7"/>
      <c r="C72" s="32"/>
      <c r="D72" s="10" t="s">
        <v>134</v>
      </c>
      <c r="E72" s="22">
        <v>1</v>
      </c>
      <c r="F72" s="29" t="s">
        <v>11</v>
      </c>
      <c r="G72" s="45"/>
      <c r="H72" s="83">
        <f t="shared" si="4"/>
        <v>0</v>
      </c>
      <c r="I72" s="84">
        <f t="shared" si="5"/>
        <v>0</v>
      </c>
    </row>
    <row r="73" spans="1:9" ht="13.7" customHeight="1" x14ac:dyDescent="0.25">
      <c r="A73" s="98" t="s">
        <v>84</v>
      </c>
      <c r="B73" s="7"/>
      <c r="C73" s="32"/>
      <c r="D73" s="10" t="s">
        <v>60</v>
      </c>
      <c r="E73" s="22">
        <v>1</v>
      </c>
      <c r="F73" s="29" t="s">
        <v>11</v>
      </c>
      <c r="G73" s="45"/>
      <c r="H73" s="83">
        <f t="shared" si="4"/>
        <v>0</v>
      </c>
      <c r="I73" s="84">
        <f t="shared" si="5"/>
        <v>0</v>
      </c>
    </row>
    <row r="74" spans="1:9" ht="13.7" customHeight="1" x14ac:dyDescent="0.25">
      <c r="A74" s="98" t="s">
        <v>85</v>
      </c>
      <c r="B74" s="7"/>
      <c r="C74" s="32"/>
      <c r="D74" s="10" t="s">
        <v>135</v>
      </c>
      <c r="E74" s="22">
        <v>1</v>
      </c>
      <c r="F74" s="29" t="s">
        <v>11</v>
      </c>
      <c r="G74" s="45"/>
      <c r="H74" s="83">
        <f t="shared" si="4"/>
        <v>0</v>
      </c>
      <c r="I74" s="84">
        <f t="shared" si="5"/>
        <v>0</v>
      </c>
    </row>
    <row r="75" spans="1:9" ht="13.7" customHeight="1" x14ac:dyDescent="0.25">
      <c r="A75" s="98" t="s">
        <v>86</v>
      </c>
      <c r="B75" s="7"/>
      <c r="C75" s="32"/>
      <c r="D75" s="10" t="s">
        <v>136</v>
      </c>
      <c r="E75" s="22">
        <v>1</v>
      </c>
      <c r="F75" s="29" t="s">
        <v>11</v>
      </c>
      <c r="G75" s="45"/>
      <c r="H75" s="83">
        <f t="shared" si="4"/>
        <v>0</v>
      </c>
      <c r="I75" s="84">
        <f t="shared" si="5"/>
        <v>0</v>
      </c>
    </row>
    <row r="76" spans="1:9" ht="13.7" customHeight="1" x14ac:dyDescent="0.25">
      <c r="A76" s="98" t="s">
        <v>87</v>
      </c>
      <c r="B76" s="7"/>
      <c r="C76" s="32"/>
      <c r="D76" s="10" t="s">
        <v>137</v>
      </c>
      <c r="E76" s="22">
        <v>1</v>
      </c>
      <c r="F76" s="29" t="s">
        <v>11</v>
      </c>
      <c r="G76" s="45"/>
      <c r="H76" s="83">
        <f t="shared" si="4"/>
        <v>0</v>
      </c>
      <c r="I76" s="84">
        <f t="shared" si="5"/>
        <v>0</v>
      </c>
    </row>
    <row r="77" spans="1:9" ht="13.7" customHeight="1" x14ac:dyDescent="0.25">
      <c r="A77" s="98" t="s">
        <v>88</v>
      </c>
      <c r="B77" s="7"/>
      <c r="C77" s="32"/>
      <c r="D77" s="10" t="s">
        <v>138</v>
      </c>
      <c r="E77" s="22">
        <v>1</v>
      </c>
      <c r="F77" s="29" t="s">
        <v>11</v>
      </c>
      <c r="G77" s="45"/>
      <c r="H77" s="83">
        <f t="shared" si="4"/>
        <v>0</v>
      </c>
      <c r="I77" s="84">
        <f t="shared" si="5"/>
        <v>0</v>
      </c>
    </row>
    <row r="78" spans="1:9" ht="13.7" customHeight="1" thickBot="1" x14ac:dyDescent="0.3">
      <c r="A78" s="104" t="s">
        <v>89</v>
      </c>
      <c r="B78" s="105"/>
      <c r="C78" s="32"/>
      <c r="D78" s="10" t="s">
        <v>107</v>
      </c>
      <c r="E78" s="95">
        <v>1</v>
      </c>
      <c r="F78" s="96" t="s">
        <v>11</v>
      </c>
      <c r="G78" s="106"/>
      <c r="H78" s="107">
        <f t="shared" si="4"/>
        <v>0</v>
      </c>
      <c r="I78" s="108">
        <f t="shared" si="5"/>
        <v>0</v>
      </c>
    </row>
    <row r="79" spans="1:9" x14ac:dyDescent="0.25">
      <c r="A79" s="62" t="s">
        <v>120</v>
      </c>
      <c r="B79" s="109" t="s">
        <v>58</v>
      </c>
      <c r="C79" s="76"/>
      <c r="D79" s="76" t="s">
        <v>59</v>
      </c>
      <c r="E79" s="65">
        <v>1</v>
      </c>
      <c r="F79" s="77" t="s">
        <v>17</v>
      </c>
      <c r="G79" s="78"/>
      <c r="H79" s="67">
        <f t="shared" si="4"/>
        <v>0</v>
      </c>
      <c r="I79" s="68">
        <f t="shared" si="5"/>
        <v>0</v>
      </c>
    </row>
    <row r="80" spans="1:9" x14ac:dyDescent="0.25">
      <c r="A80" s="98" t="s">
        <v>121</v>
      </c>
      <c r="B80" s="36"/>
      <c r="C80" s="5"/>
      <c r="D80" s="5" t="s">
        <v>125</v>
      </c>
      <c r="E80" s="22">
        <v>1</v>
      </c>
      <c r="F80" s="29" t="s">
        <v>11</v>
      </c>
      <c r="G80" s="45"/>
      <c r="H80" s="83">
        <f t="shared" si="4"/>
        <v>0</v>
      </c>
      <c r="I80" s="84">
        <f t="shared" si="5"/>
        <v>0</v>
      </c>
    </row>
    <row r="81" spans="1:9" ht="15.75" thickBot="1" x14ac:dyDescent="0.3">
      <c r="A81" s="99" t="s">
        <v>149</v>
      </c>
      <c r="B81" s="72"/>
      <c r="C81" s="73"/>
      <c r="D81" s="73" t="s">
        <v>60</v>
      </c>
      <c r="E81" s="49">
        <v>1</v>
      </c>
      <c r="F81" s="74" t="s">
        <v>11</v>
      </c>
      <c r="G81" s="51"/>
      <c r="H81" s="87">
        <f t="shared" si="4"/>
        <v>0</v>
      </c>
      <c r="I81" s="88">
        <f t="shared" si="5"/>
        <v>0</v>
      </c>
    </row>
    <row r="82" spans="1:9" ht="10.5" customHeight="1" thickBot="1" x14ac:dyDescent="0.3">
      <c r="A82" s="119"/>
      <c r="C82" s="120"/>
      <c r="D82" s="3"/>
      <c r="E82" s="122"/>
      <c r="F82" s="110"/>
      <c r="H82" s="18"/>
      <c r="I82" s="118"/>
    </row>
    <row r="83" spans="1:9" x14ac:dyDescent="0.25">
      <c r="A83" s="62" t="s">
        <v>172</v>
      </c>
      <c r="B83" s="75"/>
      <c r="C83" s="76"/>
      <c r="D83" s="121" t="s">
        <v>122</v>
      </c>
      <c r="E83" s="123">
        <v>1</v>
      </c>
      <c r="F83" s="28" t="s">
        <v>61</v>
      </c>
      <c r="G83" s="78"/>
      <c r="H83" s="79">
        <f>G83*0.2</f>
        <v>0</v>
      </c>
      <c r="I83" s="80">
        <f>G83+H83</f>
        <v>0</v>
      </c>
    </row>
    <row r="84" spans="1:9" x14ac:dyDescent="0.25">
      <c r="A84" s="69" t="s">
        <v>173</v>
      </c>
      <c r="B84" s="38"/>
      <c r="C84" s="5"/>
      <c r="D84" s="124" t="s">
        <v>142</v>
      </c>
      <c r="E84" s="22">
        <v>1</v>
      </c>
      <c r="F84" s="29" t="s">
        <v>61</v>
      </c>
      <c r="G84" s="45"/>
      <c r="H84" s="40">
        <f t="shared" ref="H84:H89" si="6">G84*0.2</f>
        <v>0</v>
      </c>
      <c r="I84" s="57">
        <f t="shared" ref="I84:I89" si="7">G84+H84</f>
        <v>0</v>
      </c>
    </row>
    <row r="85" spans="1:9" x14ac:dyDescent="0.25">
      <c r="A85" s="69" t="s">
        <v>174</v>
      </c>
      <c r="B85" s="38"/>
      <c r="C85" s="5"/>
      <c r="D85" s="124" t="s">
        <v>143</v>
      </c>
      <c r="E85" s="22">
        <v>1</v>
      </c>
      <c r="F85" s="29" t="s">
        <v>61</v>
      </c>
      <c r="G85" s="45"/>
      <c r="H85" s="40">
        <f t="shared" si="6"/>
        <v>0</v>
      </c>
      <c r="I85" s="57">
        <f t="shared" si="7"/>
        <v>0</v>
      </c>
    </row>
    <row r="86" spans="1:9" x14ac:dyDescent="0.25">
      <c r="A86" s="69" t="s">
        <v>141</v>
      </c>
      <c r="B86" s="38"/>
      <c r="C86" s="5"/>
      <c r="D86" s="124" t="s">
        <v>144</v>
      </c>
      <c r="E86" s="95">
        <v>1</v>
      </c>
      <c r="F86" s="29" t="s">
        <v>61</v>
      </c>
      <c r="G86" s="45"/>
      <c r="H86" s="40">
        <f t="shared" si="6"/>
        <v>0</v>
      </c>
      <c r="I86" s="57">
        <f t="shared" si="7"/>
        <v>0</v>
      </c>
    </row>
    <row r="87" spans="1:9" x14ac:dyDescent="0.25">
      <c r="A87" s="69" t="s">
        <v>146</v>
      </c>
      <c r="B87" s="34"/>
      <c r="C87" s="39"/>
      <c r="D87" s="124" t="s">
        <v>62</v>
      </c>
      <c r="E87" s="22">
        <v>1</v>
      </c>
      <c r="F87" s="29" t="s">
        <v>61</v>
      </c>
      <c r="G87" s="45"/>
      <c r="H87" s="40">
        <f t="shared" si="6"/>
        <v>0</v>
      </c>
      <c r="I87" s="57">
        <f t="shared" si="7"/>
        <v>0</v>
      </c>
    </row>
    <row r="88" spans="1:9" x14ac:dyDescent="0.25">
      <c r="A88" s="98" t="s">
        <v>147</v>
      </c>
      <c r="B88" s="111"/>
      <c r="C88" s="112"/>
      <c r="D88" s="113" t="s">
        <v>145</v>
      </c>
      <c r="E88" s="125">
        <v>1</v>
      </c>
      <c r="F88" s="96" t="s">
        <v>61</v>
      </c>
      <c r="G88" s="106"/>
      <c r="H88" s="40">
        <f t="shared" si="6"/>
        <v>0</v>
      </c>
      <c r="I88" s="57">
        <f t="shared" si="7"/>
        <v>0</v>
      </c>
    </row>
    <row r="89" spans="1:9" ht="15.75" thickBot="1" x14ac:dyDescent="0.3">
      <c r="A89" s="98" t="s">
        <v>148</v>
      </c>
      <c r="B89" s="46"/>
      <c r="C89" s="47"/>
      <c r="D89" s="48" t="s">
        <v>177</v>
      </c>
      <c r="E89" s="49">
        <v>0.5</v>
      </c>
      <c r="F89" s="96" t="s">
        <v>11</v>
      </c>
      <c r="G89" s="52"/>
      <c r="H89" s="89">
        <f t="shared" si="6"/>
        <v>0</v>
      </c>
      <c r="I89" s="90">
        <f t="shared" si="7"/>
        <v>0</v>
      </c>
    </row>
    <row r="90" spans="1:9" ht="21.2" customHeight="1" thickBot="1" x14ac:dyDescent="0.3">
      <c r="A90" s="12"/>
      <c r="B90" s="53" t="s">
        <v>99</v>
      </c>
      <c r="C90" s="54"/>
      <c r="D90" s="42"/>
      <c r="E90" s="55"/>
      <c r="F90" s="130"/>
      <c r="G90" s="131"/>
      <c r="H90" s="58">
        <f>SUM(H4:H89)</f>
        <v>0</v>
      </c>
      <c r="I90" s="58">
        <f>SUM(I4:I89)</f>
        <v>0</v>
      </c>
    </row>
    <row r="91" spans="1:9" x14ac:dyDescent="0.25">
      <c r="G91" s="13"/>
    </row>
    <row r="92" spans="1:9" x14ac:dyDescent="0.25">
      <c r="G92" s="13"/>
    </row>
    <row r="94" spans="1:9" x14ac:dyDescent="0.25">
      <c r="B94" s="13" t="s">
        <v>176</v>
      </c>
    </row>
  </sheetData>
  <mergeCells count="3">
    <mergeCell ref="E3:F3"/>
    <mergeCell ref="E12:F12"/>
    <mergeCell ref="F90:G90"/>
  </mergeCells>
  <phoneticPr fontId="6" type="noConversion"/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služieb a náhradných dielov - Príloha č. 1</dc:title>
  <dc:subject/>
  <dc:creator>KatarinaK</dc:creator>
  <cp:keywords/>
  <dc:description/>
  <cp:lastModifiedBy>Ing. Elena Jurčová</cp:lastModifiedBy>
  <cp:revision/>
  <cp:lastPrinted>2023-04-04T09:27:11Z</cp:lastPrinted>
  <dcterms:created xsi:type="dcterms:W3CDTF">2019-11-21T13:33:28Z</dcterms:created>
  <dcterms:modified xsi:type="dcterms:W3CDTF">2023-04-04T09:38:41Z</dcterms:modified>
  <cp:category/>
  <cp:contentStatus/>
</cp:coreProperties>
</file>